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Ges H1" sheetId="1" r:id="rId1"/>
    <sheet name="Ges H2" sheetId="2" r:id="rId2"/>
    <sheet name="Ges H3" sheetId="3" r:id="rId3"/>
    <sheet name="Ges H4" sheetId="4" r:id="rId4"/>
    <sheet name="Ges H5" sheetId="5" r:id="rId5"/>
    <sheet name="Ges D" sheetId="6" r:id="rId6"/>
  </sheets>
  <definedNames>
    <definedName name="_xlnm.Print_Area" localSheetId="5">'Ges D'!$A$1:$L$18</definedName>
    <definedName name="_xlnm.Print_Area" localSheetId="0">'Ges H1'!$A$1:$L$31</definedName>
    <definedName name="_xlnm.Print_Area" localSheetId="1">'Ges H2'!$A$1:$L$52</definedName>
    <definedName name="_xlnm.Print_Area" localSheetId="2">'Ges H3'!$A$1:$L$31</definedName>
    <definedName name="_xlnm.Print_Area" localSheetId="3">'Ges H4'!$A$1:$L$15</definedName>
    <definedName name="_xlnm.Print_Area" localSheetId="4">'Ges H5'!$A$1:$L$12</definedName>
  </definedNames>
  <calcPr calcId="125725"/>
</workbook>
</file>

<file path=xl/calcChain.xml><?xml version="1.0" encoding="utf-8"?>
<calcChain xmlns="http://schemas.openxmlformats.org/spreadsheetml/2006/main">
  <c r="K18" i="6"/>
  <c r="L18" s="1"/>
  <c r="K17"/>
  <c r="K16"/>
  <c r="L16" s="1"/>
  <c r="K15"/>
  <c r="K14"/>
  <c r="L14" s="1"/>
  <c r="K13"/>
  <c r="K12"/>
  <c r="L12" s="1"/>
  <c r="K11"/>
  <c r="K10"/>
  <c r="L10" s="1"/>
  <c r="K9"/>
  <c r="K12" i="5"/>
  <c r="L12" s="1"/>
  <c r="K11"/>
  <c r="K10"/>
  <c r="L10" s="1"/>
  <c r="K9"/>
  <c r="K15" i="4"/>
  <c r="L15" s="1"/>
  <c r="K14"/>
  <c r="K13"/>
  <c r="L13" s="1"/>
  <c r="K12"/>
  <c r="K11"/>
  <c r="L11" s="1"/>
  <c r="K10"/>
  <c r="K9"/>
  <c r="L9" s="1"/>
  <c r="K31" i="3"/>
  <c r="K30"/>
  <c r="L30" s="1"/>
  <c r="K29"/>
  <c r="K28"/>
  <c r="L28" s="1"/>
  <c r="K27"/>
  <c r="K26"/>
  <c r="L26" s="1"/>
  <c r="K25"/>
  <c r="K24"/>
  <c r="L24" s="1"/>
  <c r="K23"/>
  <c r="K22"/>
  <c r="L22" s="1"/>
  <c r="K21"/>
  <c r="K20"/>
  <c r="L20" s="1"/>
  <c r="K19"/>
  <c r="K18"/>
  <c r="L18" s="1"/>
  <c r="K17"/>
  <c r="K16"/>
  <c r="L16" s="1"/>
  <c r="K15"/>
  <c r="K14"/>
  <c r="L14" s="1"/>
  <c r="K13"/>
  <c r="K12"/>
  <c r="L12" s="1"/>
  <c r="K11"/>
  <c r="K10"/>
  <c r="L10" s="1"/>
  <c r="K9"/>
  <c r="K52" i="2"/>
  <c r="L52" s="1"/>
  <c r="K51"/>
  <c r="K50"/>
  <c r="L50" s="1"/>
  <c r="K49"/>
  <c r="K48"/>
  <c r="L48" s="1"/>
  <c r="K47"/>
  <c r="K46"/>
  <c r="L46" s="1"/>
  <c r="K45"/>
  <c r="K44"/>
  <c r="L44" s="1"/>
  <c r="K43"/>
  <c r="K42"/>
  <c r="L42" s="1"/>
  <c r="K41"/>
  <c r="K40"/>
  <c r="L40" s="1"/>
  <c r="K39"/>
  <c r="K38"/>
  <c r="L38" s="1"/>
  <c r="K37"/>
  <c r="K36"/>
  <c r="L36" s="1"/>
  <c r="K35"/>
  <c r="K34"/>
  <c r="L34" s="1"/>
  <c r="K33"/>
  <c r="K32"/>
  <c r="L32" s="1"/>
  <c r="K31"/>
  <c r="K30"/>
  <c r="L30" s="1"/>
  <c r="K29"/>
  <c r="K28"/>
  <c r="L28" s="1"/>
  <c r="K27"/>
  <c r="K26"/>
  <c r="L26" s="1"/>
  <c r="K25"/>
  <c r="K24"/>
  <c r="L24" s="1"/>
  <c r="K23"/>
  <c r="K22"/>
  <c r="L22" s="1"/>
  <c r="K21"/>
  <c r="K20"/>
  <c r="L20" s="1"/>
  <c r="K19"/>
  <c r="K18"/>
  <c r="L18" s="1"/>
  <c r="K17"/>
  <c r="K16"/>
  <c r="L16" s="1"/>
  <c r="K15"/>
  <c r="K14"/>
  <c r="L14" s="1"/>
  <c r="K13"/>
  <c r="K12"/>
  <c r="L12" s="1"/>
  <c r="K11"/>
  <c r="K10"/>
  <c r="L10" s="1"/>
  <c r="K9"/>
  <c r="K31" i="1"/>
  <c r="L31" s="1"/>
  <c r="K30"/>
  <c r="K29"/>
  <c r="L29" s="1"/>
  <c r="K28"/>
  <c r="K27"/>
  <c r="L27" s="1"/>
  <c r="K26"/>
  <c r="K25"/>
  <c r="L25" s="1"/>
  <c r="K24"/>
  <c r="K23"/>
  <c r="L23" s="1"/>
  <c r="K22"/>
  <c r="K21"/>
  <c r="L21" s="1"/>
  <c r="K20"/>
  <c r="K19"/>
  <c r="L19" s="1"/>
  <c r="K18"/>
  <c r="K17"/>
  <c r="L17" s="1"/>
  <c r="K16"/>
  <c r="K15"/>
  <c r="L15" s="1"/>
  <c r="K14"/>
  <c r="K13"/>
  <c r="L13" s="1"/>
  <c r="K12"/>
  <c r="K11"/>
  <c r="L11" s="1"/>
  <c r="K10"/>
  <c r="K9"/>
  <c r="L18" s="1"/>
  <c r="L10" l="1"/>
  <c r="L12"/>
  <c r="L14"/>
  <c r="L16"/>
  <c r="L20"/>
  <c r="L22"/>
  <c r="L24"/>
  <c r="L26"/>
  <c r="L28"/>
  <c r="L30"/>
  <c r="L9" i="2"/>
  <c r="L11"/>
  <c r="L13"/>
  <c r="L15"/>
  <c r="L17"/>
  <c r="L19"/>
  <c r="L21"/>
  <c r="L23"/>
  <c r="L25"/>
  <c r="L27"/>
  <c r="L29"/>
  <c r="L31"/>
  <c r="L33"/>
  <c r="L35"/>
  <c r="L37"/>
  <c r="L39"/>
  <c r="L41"/>
  <c r="L43"/>
  <c r="L45"/>
  <c r="L47"/>
  <c r="L49"/>
  <c r="L51"/>
  <c r="L9" i="3"/>
  <c r="L11"/>
  <c r="L13"/>
  <c r="L15"/>
  <c r="L17"/>
  <c r="L19"/>
  <c r="L21"/>
  <c r="L23"/>
  <c r="L25"/>
  <c r="L27"/>
  <c r="L29"/>
  <c r="L31"/>
  <c r="L10" i="4"/>
  <c r="L12"/>
  <c r="L14"/>
  <c r="L9" i="5"/>
  <c r="L11"/>
  <c r="L9" i="6"/>
  <c r="L11"/>
  <c r="L13"/>
  <c r="L15"/>
  <c r="L17"/>
  <c r="L9" i="1"/>
</calcChain>
</file>

<file path=xl/sharedStrings.xml><?xml version="1.0" encoding="utf-8"?>
<sst xmlns="http://schemas.openxmlformats.org/spreadsheetml/2006/main" count="450" uniqueCount="254">
  <si>
    <t>Röhsler &amp; Co Zeitfahrcup - Gesamtwertung Herren 1 (bis 1978)</t>
  </si>
  <si>
    <t>Kat</t>
  </si>
  <si>
    <t>Name</t>
  </si>
  <si>
    <t>Verein</t>
  </si>
  <si>
    <t>UCI-Code</t>
  </si>
  <si>
    <t>Punkte</t>
  </si>
  <si>
    <t>Platzierung</t>
  </si>
  <si>
    <t>H1</t>
  </si>
  <si>
    <t>Haider Wolfgang</t>
  </si>
  <si>
    <t>NYX 2radchaoten.com HQ</t>
  </si>
  <si>
    <t>AUT19790906</t>
  </si>
  <si>
    <t>23x</t>
  </si>
  <si>
    <t>H1 (TP)</t>
  </si>
  <si>
    <t>Schleritzko Dominik</t>
  </si>
  <si>
    <t>PANI Cyclingteam</t>
  </si>
  <si>
    <t>19x</t>
  </si>
  <si>
    <t>Ast Adam</t>
  </si>
  <si>
    <t>2radchaoten</t>
  </si>
  <si>
    <t>x</t>
  </si>
  <si>
    <t>Obermayer Mario</t>
  </si>
  <si>
    <t>Hammerl Andreas</t>
  </si>
  <si>
    <t>Arbö Wienenergie Röhsler&amp;Co</t>
  </si>
  <si>
    <t>13x</t>
  </si>
  <si>
    <t>Lengyel Christian</t>
  </si>
  <si>
    <t>Dünser Lukas</t>
  </si>
  <si>
    <t>Union Cycling Team</t>
  </si>
  <si>
    <t>AUT19870616</t>
  </si>
  <si>
    <t>Forstner Phillip</t>
  </si>
  <si>
    <t>AUT19830509</t>
  </si>
  <si>
    <t>Gruber Christian</t>
  </si>
  <si>
    <t>ARBÖ at2steel</t>
  </si>
  <si>
    <t>AUT19911008</t>
  </si>
  <si>
    <t>Waschak Markus</t>
  </si>
  <si>
    <t>Vienna Firefighter</t>
  </si>
  <si>
    <t>Aselwimmer Daniel</t>
  </si>
  <si>
    <t>Sammer Georg</t>
  </si>
  <si>
    <t>TREK Mountainbuker.at</t>
  </si>
  <si>
    <t>AUT19850127</t>
  </si>
  <si>
    <t>Zauner Teimuraz</t>
  </si>
  <si>
    <t>RC Burkert - D. Bottendorf</t>
  </si>
  <si>
    <t>UCI19810410</t>
  </si>
  <si>
    <t>Gaubitzer Michael</t>
  </si>
  <si>
    <t>RSC Amplatz</t>
  </si>
  <si>
    <t>AUT19831002</t>
  </si>
  <si>
    <t>Gratz Johannes</t>
  </si>
  <si>
    <t>Radsportunion St. Pölten</t>
  </si>
  <si>
    <t>AUT19880815</t>
  </si>
  <si>
    <t>Winter Lukas</t>
  </si>
  <si>
    <t>AUT19861102</t>
  </si>
  <si>
    <t>Swoboda Georg</t>
  </si>
  <si>
    <t>WHC x sport</t>
  </si>
  <si>
    <t>Rosner Markus</t>
  </si>
  <si>
    <t>Maier Christian</t>
  </si>
  <si>
    <t>Resch Alexander</t>
  </si>
  <si>
    <t>Team SHL</t>
  </si>
  <si>
    <t>Frodl Kevin</t>
  </si>
  <si>
    <t>ARBÖ Radclub Mödling</t>
  </si>
  <si>
    <t>AUT19940711</t>
  </si>
  <si>
    <t>Walder Christoph</t>
  </si>
  <si>
    <t>Spielauer Dietmar</t>
  </si>
  <si>
    <t>Arbö IMCOM 24 Vredstein</t>
  </si>
  <si>
    <t>AUT19780419</t>
  </si>
  <si>
    <t>Röhsler &amp; Co Zeitfahrcup - Gesamtwertung Herren  2 (1977 bis 1963)</t>
  </si>
  <si>
    <t>H2 (TP)</t>
  </si>
  <si>
    <t>Wagner Andreas</t>
  </si>
  <si>
    <t>RC Schnecke</t>
  </si>
  <si>
    <t>H2</t>
  </si>
  <si>
    <t>Aichinger Günter</t>
  </si>
  <si>
    <t>URC bikestore.cc</t>
  </si>
  <si>
    <t>Rettegi Richard</t>
  </si>
  <si>
    <t>18x</t>
  </si>
  <si>
    <t>Eibeck Wolfgang</t>
  </si>
  <si>
    <t>Nora Racing Team NÖ</t>
  </si>
  <si>
    <t>AUT19721225</t>
  </si>
  <si>
    <t>Timme Jens</t>
  </si>
  <si>
    <t>RC Maroitalia</t>
  </si>
  <si>
    <t>Meyer Josef</t>
  </si>
  <si>
    <t>AUT19650709</t>
  </si>
  <si>
    <t>Ganglberger Martin</t>
  </si>
  <si>
    <t>AUT19730326</t>
  </si>
  <si>
    <t>Satzer Georg</t>
  </si>
  <si>
    <t>12x</t>
  </si>
  <si>
    <t>Esberger Thomas</t>
  </si>
  <si>
    <t>AUT19700629</t>
  </si>
  <si>
    <t>Spitzer Martin</t>
  </si>
  <si>
    <t>Rappolt Manfred</t>
  </si>
  <si>
    <t>AUT19680716</t>
  </si>
  <si>
    <t>Pech Helmut</t>
  </si>
  <si>
    <t>MTC-Club Oberwart</t>
  </si>
  <si>
    <t>AUT19680715</t>
  </si>
  <si>
    <t>Adamez Nick</t>
  </si>
  <si>
    <t>Powergym Racing team</t>
  </si>
  <si>
    <t>Hell Markus</t>
  </si>
  <si>
    <t>Koller Karl</t>
  </si>
  <si>
    <t>Pölzmann Gerhard</t>
  </si>
  <si>
    <t>Arbö Rapso Knittelfeld</t>
  </si>
  <si>
    <t>AUT19700703</t>
  </si>
  <si>
    <t>Hawlik Gerhard</t>
  </si>
  <si>
    <t>AUT19630218</t>
  </si>
  <si>
    <t>Baringer Günter</t>
  </si>
  <si>
    <t>Nora Racing Team</t>
  </si>
  <si>
    <t>AUT19690704</t>
  </si>
  <si>
    <t>Wittner Thomas</t>
  </si>
  <si>
    <t>AUT19730817</t>
  </si>
  <si>
    <t>Koch Manfred</t>
  </si>
  <si>
    <t>RSC Krems</t>
  </si>
  <si>
    <t>AUT19701006</t>
  </si>
  <si>
    <t>Lisy Josef</t>
  </si>
  <si>
    <t>AUT19690401</t>
  </si>
  <si>
    <t>Apflauer Alex</t>
  </si>
  <si>
    <t>AUT19670702</t>
  </si>
  <si>
    <t>Kobliska Wolfgang</t>
  </si>
  <si>
    <t>AUT19640610</t>
  </si>
  <si>
    <t>Martinz Bruno</t>
  </si>
  <si>
    <t>Arbö Raiff. RC Feld/See</t>
  </si>
  <si>
    <t>AUT19630801</t>
  </si>
  <si>
    <t>Kutal Martin</t>
  </si>
  <si>
    <t>Dimmel Michael</t>
  </si>
  <si>
    <t>Prunner Franz</t>
  </si>
  <si>
    <t>Dr. Kenn Michael</t>
  </si>
  <si>
    <t>Wlach Andreas</t>
  </si>
  <si>
    <t>AUT19710903</t>
  </si>
  <si>
    <t>Lechner Christian</t>
  </si>
  <si>
    <t>ASKÖ RSC Thermenregion</t>
  </si>
  <si>
    <t>AUT19631229</t>
  </si>
  <si>
    <t>Adamek Christian</t>
  </si>
  <si>
    <t>Meyer Jürgen</t>
  </si>
  <si>
    <t>Team ESV Linz</t>
  </si>
  <si>
    <t>AUT19730507</t>
  </si>
  <si>
    <t>Bahr Klaus</t>
  </si>
  <si>
    <t>AUT19641103</t>
  </si>
  <si>
    <t>Pegrisch Michael</t>
  </si>
  <si>
    <t>Wilhelm Alexander</t>
  </si>
  <si>
    <t>Feuerwehr</t>
  </si>
  <si>
    <t>Schwab Georg</t>
  </si>
  <si>
    <t>AUT19651030</t>
  </si>
  <si>
    <t>H2 TP)</t>
  </si>
  <si>
    <t>Whitmore Lawrence</t>
  </si>
  <si>
    <t>Malik Christian</t>
  </si>
  <si>
    <t>Arbö Mödling</t>
  </si>
  <si>
    <t>AUT19720516</t>
  </si>
  <si>
    <t>Jatschka Thomas</t>
  </si>
  <si>
    <t>Pich Karl</t>
  </si>
  <si>
    <t>Strauß Johann</t>
  </si>
  <si>
    <t>Karl Günther</t>
  </si>
  <si>
    <t>Polo Thomas</t>
  </si>
  <si>
    <t>Röhsler &amp; Co Zeitfahrcup - Gesamtwertung Herren  3 (1962 bis 1953)</t>
  </si>
  <si>
    <t>H3</t>
  </si>
  <si>
    <t>Goluszka Peter</t>
  </si>
  <si>
    <t>AUT19571128</t>
  </si>
  <si>
    <t>Mateyka Jens</t>
  </si>
  <si>
    <t>AUT19580111</t>
  </si>
  <si>
    <t>Schindler Kurt</t>
  </si>
  <si>
    <t>AUT19580622</t>
  </si>
  <si>
    <t>20x</t>
  </si>
  <si>
    <t>Rezek Wolfgang</t>
  </si>
  <si>
    <t>RC RIH ASVÖ Erste Bank Tulln</t>
  </si>
  <si>
    <t>AUT19530903</t>
  </si>
  <si>
    <t>H3 (TP)</t>
  </si>
  <si>
    <t>Kargl Manfred</t>
  </si>
  <si>
    <t>RC Starbike</t>
  </si>
  <si>
    <t>Gruber Manfred</t>
  </si>
  <si>
    <t>Arbö Hauer St. Pölten</t>
  </si>
  <si>
    <t>AUT19600925</t>
  </si>
  <si>
    <t>Hoffmann Peter</t>
  </si>
  <si>
    <t>AUT19551221</t>
  </si>
  <si>
    <t>Hergolitsch Franz</t>
  </si>
  <si>
    <t>Santos Juan</t>
  </si>
  <si>
    <t>PSV Wien Giga-Sport</t>
  </si>
  <si>
    <t>AUT19531226</t>
  </si>
  <si>
    <t>Mayer Christian</t>
  </si>
  <si>
    <t>Pfisterer Sebastian</t>
  </si>
  <si>
    <t>LRC Pedalritter Almtal</t>
  </si>
  <si>
    <t>AUT19571122</t>
  </si>
  <si>
    <t>Treitler Wolfgang</t>
  </si>
  <si>
    <t>RC Schnecke Asvö Wien</t>
  </si>
  <si>
    <t>AUT19610413</t>
  </si>
  <si>
    <t>Lackner Wolfgang</t>
  </si>
  <si>
    <t>AUT19620528</t>
  </si>
  <si>
    <t>Braunsberger Peter</t>
  </si>
  <si>
    <t>Müller Josef</t>
  </si>
  <si>
    <t>RC Neulengbach</t>
  </si>
  <si>
    <t>Krivetz Hannes</t>
  </si>
  <si>
    <t>RC Raiba Kosmopiloten</t>
  </si>
  <si>
    <t>AUT19590911</t>
  </si>
  <si>
    <t>König Hermann</t>
  </si>
  <si>
    <t>Arbö Trumau</t>
  </si>
  <si>
    <t>Sattler Christian</t>
  </si>
  <si>
    <t>RC RIH ASVÖ 1. Bank Tulln</t>
  </si>
  <si>
    <t>AUT19600712</t>
  </si>
  <si>
    <t>Kudrna Thomas</t>
  </si>
  <si>
    <t>Hansl Rudolf</t>
  </si>
  <si>
    <t>AUT19570529</t>
  </si>
  <si>
    <t>Havel Fritz</t>
  </si>
  <si>
    <t>Feitsch Rudolf</t>
  </si>
  <si>
    <t>Rössler Heinz</t>
  </si>
  <si>
    <t>Röhsler &amp; Co Zeitfahrcup - Gesamtwertung Herren  4 (1952 bis 1943)</t>
  </si>
  <si>
    <t>H4</t>
  </si>
  <si>
    <t>Lechnitz Alfred</t>
  </si>
  <si>
    <t>AUT19520412</t>
  </si>
  <si>
    <t>Kolar Alfred</t>
  </si>
  <si>
    <t>AUT19501122</t>
  </si>
  <si>
    <t>H4 (TP)</t>
  </si>
  <si>
    <t>Wernhart Johann</t>
  </si>
  <si>
    <t>Velocita</t>
  </si>
  <si>
    <t>Hofer Erich</t>
  </si>
  <si>
    <t>RC Tulln</t>
  </si>
  <si>
    <t>AUT19440428</t>
  </si>
  <si>
    <t>Göd Niki</t>
  </si>
  <si>
    <t>Rundum Wien</t>
  </si>
  <si>
    <t>Thaller Karl</t>
  </si>
  <si>
    <t>-</t>
  </si>
  <si>
    <t>Alton Robert</t>
  </si>
  <si>
    <t>Radunion St. Johann Tirol</t>
  </si>
  <si>
    <t>AUT19490912</t>
  </si>
  <si>
    <t>Röhsler &amp; Co Zeitfahrcup - Gesamtwertung Herren  5 (ab 1942)</t>
  </si>
  <si>
    <t>H5</t>
  </si>
  <si>
    <t>Hager Norbert</t>
  </si>
  <si>
    <t>AUT19410818</t>
  </si>
  <si>
    <t>Kovarik Walter</t>
  </si>
  <si>
    <t>Arbö RC Mödling</t>
  </si>
  <si>
    <t>AUT19381229</t>
  </si>
  <si>
    <t>27x</t>
  </si>
  <si>
    <t>H5 (TP)</t>
  </si>
  <si>
    <t>Schreiber Leopold</t>
  </si>
  <si>
    <t>VCS</t>
  </si>
  <si>
    <t>Wochinger Klaus</t>
  </si>
  <si>
    <t>Rc Neulengbach</t>
  </si>
  <si>
    <t>AUT19440410</t>
  </si>
  <si>
    <t>Röhsler &amp; Co Zeitfahrcup - Gesamtwertung Damen</t>
  </si>
  <si>
    <t>D</t>
  </si>
  <si>
    <t>Gerersdorfer Ilse</t>
  </si>
  <si>
    <t>TSV Bauernb. Pötz Hartberg</t>
  </si>
  <si>
    <t>AUT19560213</t>
  </si>
  <si>
    <t>Reinisch Irmgard</t>
  </si>
  <si>
    <t>AUT19470515</t>
  </si>
  <si>
    <t>Hipfinger Eva</t>
  </si>
  <si>
    <t>AUT19681031</t>
  </si>
  <si>
    <t>Stocker Brigitte</t>
  </si>
  <si>
    <t>Arbö Radteam Vitalogic NÖ</t>
  </si>
  <si>
    <t>GER19750503</t>
  </si>
  <si>
    <t>Lackner Lisa</t>
  </si>
  <si>
    <t>AUT19821007</t>
  </si>
  <si>
    <t>Pfisterer Claudia</t>
  </si>
  <si>
    <t>AUT19601204</t>
  </si>
  <si>
    <t>Schlager Claudia</t>
  </si>
  <si>
    <t>Squadra Scappatella</t>
  </si>
  <si>
    <t>AUT19680313</t>
  </si>
  <si>
    <t>Atzmüller Silvia</t>
  </si>
  <si>
    <t>AUT19800629</t>
  </si>
  <si>
    <t>Brunngraber Michaela</t>
  </si>
  <si>
    <t>AUT19641216</t>
  </si>
  <si>
    <t>D (TP)</t>
  </si>
  <si>
    <t>Hofer Renate</t>
  </si>
</sst>
</file>

<file path=xl/styles.xml><?xml version="1.0" encoding="utf-8"?>
<styleSheet xmlns="http://schemas.openxmlformats.org/spreadsheetml/2006/main">
  <numFmts count="1">
    <numFmt numFmtId="164" formatCode="dd/mm/yy;@"/>
  </numFmts>
  <fonts count="11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sz val="10"/>
      <color indexed="10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4" fontId="8" fillId="2" borderId="4" xfId="0" applyNumberFormat="1" applyFont="1" applyFill="1" applyBorder="1" applyAlignment="1">
      <alignment horizontal="center"/>
    </xf>
    <xf numFmtId="1" fontId="8" fillId="2" borderId="4" xfId="0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center"/>
    </xf>
    <xf numFmtId="1" fontId="4" fillId="3" borderId="5" xfId="0" applyNumberFormat="1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" fillId="3" borderId="8" xfId="0" applyFont="1" applyFill="1" applyBorder="1" applyAlignment="1">
      <alignment horizontal="center"/>
    </xf>
    <xf numFmtId="49" fontId="4" fillId="3" borderId="6" xfId="0" applyNumberFormat="1" applyFont="1" applyFill="1" applyBorder="1" applyAlignment="1">
      <alignment horizontal="center"/>
    </xf>
    <xf numFmtId="1" fontId="4" fillId="3" borderId="6" xfId="0" applyNumberFormat="1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46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46" fontId="4" fillId="0" borderId="0" xfId="0" applyNumberFormat="1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314325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314325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238125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9</xdr:col>
      <xdr:colOff>9525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428625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28575</xdr:rowOff>
    </xdr:from>
    <xdr:to>
      <xdr:col>8</xdr:col>
      <xdr:colOff>314325</xdr:colOff>
      <xdr:row>5</xdr:row>
      <xdr:rowOff>28575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7375" y="28575"/>
          <a:ext cx="5819775" cy="819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0">
    <pageSetUpPr fitToPage="1"/>
  </sheetPr>
  <dimension ref="A1:R38"/>
  <sheetViews>
    <sheetView tabSelected="1" workbookViewId="0">
      <selection activeCell="G43" sqref="G43"/>
    </sheetView>
  </sheetViews>
  <sheetFormatPr baseColWidth="10" defaultRowHeight="12.75"/>
  <cols>
    <col min="1" max="1" width="7.28515625" customWidth="1"/>
    <col min="2" max="2" width="24.85546875" customWidth="1"/>
    <col min="3" max="3" width="26.5703125" bestFit="1" customWidth="1"/>
    <col min="4" max="4" width="16.85546875" customWidth="1"/>
    <col min="5" max="10" width="8.7109375" bestFit="1" customWidth="1"/>
    <col min="11" max="11" width="7.7109375" bestFit="1" customWidth="1"/>
    <col min="13" max="13" width="7.42578125" bestFit="1" customWidth="1"/>
    <col min="14" max="14" width="17.7109375" bestFit="1" customWidth="1"/>
    <col min="15" max="15" width="26.5703125" bestFit="1" customWidth="1"/>
    <col min="16" max="16" width="12.5703125" bestFit="1" customWidth="1"/>
    <col min="17" max="18" width="3" bestFit="1" customWidth="1"/>
  </cols>
  <sheetData>
    <row r="1" spans="1:18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8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8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8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8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8" ht="16.5" thickBot="1">
      <c r="A6" s="9" t="s">
        <v>0</v>
      </c>
      <c r="B6" s="10"/>
      <c r="C6" s="10"/>
      <c r="D6" s="10"/>
      <c r="E6" s="10"/>
      <c r="F6" s="10"/>
      <c r="G6" s="11"/>
      <c r="H6" s="11"/>
      <c r="I6" s="11"/>
      <c r="J6" s="11"/>
      <c r="K6" s="11"/>
      <c r="L6" s="12"/>
      <c r="M6" s="4"/>
    </row>
    <row r="7" spans="1:18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8" ht="13.5" thickBot="1">
      <c r="A8" s="13" t="s">
        <v>1</v>
      </c>
      <c r="B8" s="13" t="s">
        <v>2</v>
      </c>
      <c r="C8" s="13" t="s">
        <v>3</v>
      </c>
      <c r="D8" s="13" t="s">
        <v>4</v>
      </c>
      <c r="E8" s="14">
        <v>41394</v>
      </c>
      <c r="F8" s="14">
        <v>41416</v>
      </c>
      <c r="G8" s="14">
        <v>41428</v>
      </c>
      <c r="H8" s="14">
        <v>41464</v>
      </c>
      <c r="I8" s="14">
        <v>41520</v>
      </c>
      <c r="J8" s="14">
        <v>41534</v>
      </c>
      <c r="K8" s="14" t="s">
        <v>5</v>
      </c>
      <c r="L8" s="15" t="s">
        <v>6</v>
      </c>
      <c r="M8" s="4"/>
    </row>
    <row r="9" spans="1:18" ht="13.5" thickBot="1">
      <c r="A9" s="16" t="s">
        <v>7</v>
      </c>
      <c r="B9" s="16" t="s">
        <v>8</v>
      </c>
      <c r="C9" s="16" t="s">
        <v>9</v>
      </c>
      <c r="D9" s="17" t="s">
        <v>10</v>
      </c>
      <c r="E9" s="18">
        <v>35</v>
      </c>
      <c r="F9" s="18" t="s">
        <v>11</v>
      </c>
      <c r="G9" s="18">
        <v>35</v>
      </c>
      <c r="H9" s="18">
        <v>30</v>
      </c>
      <c r="I9" s="18">
        <v>25</v>
      </c>
      <c r="J9" s="18">
        <v>27</v>
      </c>
      <c r="K9" s="19">
        <f t="shared" ref="K9:K31" si="0">SUM(E9:J9)</f>
        <v>152</v>
      </c>
      <c r="L9" s="20">
        <f t="shared" ref="L9:L31" si="1">RANK(K9,$K$9:$K$31)</f>
        <v>1</v>
      </c>
      <c r="M9" s="21"/>
      <c r="N9" s="22"/>
      <c r="O9" s="22"/>
      <c r="P9" s="22"/>
      <c r="Q9" s="22"/>
      <c r="R9" s="22"/>
    </row>
    <row r="10" spans="1:18" ht="13.5" thickBot="1">
      <c r="A10" s="23" t="s">
        <v>12</v>
      </c>
      <c r="B10" s="19" t="s">
        <v>13</v>
      </c>
      <c r="C10" s="19" t="s">
        <v>14</v>
      </c>
      <c r="D10" s="24">
        <v>1994</v>
      </c>
      <c r="E10" s="25">
        <v>27</v>
      </c>
      <c r="F10" s="25" t="s">
        <v>15</v>
      </c>
      <c r="G10" s="25">
        <v>30</v>
      </c>
      <c r="H10" s="25">
        <v>25</v>
      </c>
      <c r="I10" s="25">
        <v>27</v>
      </c>
      <c r="J10" s="25">
        <v>30</v>
      </c>
      <c r="K10" s="19">
        <f t="shared" si="0"/>
        <v>139</v>
      </c>
      <c r="L10" s="20">
        <f t="shared" si="1"/>
        <v>2</v>
      </c>
      <c r="M10" s="21"/>
      <c r="N10" s="22"/>
      <c r="O10" s="22"/>
      <c r="P10" s="22"/>
      <c r="Q10" s="22"/>
      <c r="R10" s="22"/>
    </row>
    <row r="11" spans="1:18" ht="13.5" thickBot="1">
      <c r="A11" s="23" t="s">
        <v>12</v>
      </c>
      <c r="B11" s="19" t="s">
        <v>16</v>
      </c>
      <c r="C11" s="19" t="s">
        <v>17</v>
      </c>
      <c r="D11" s="24">
        <v>1978</v>
      </c>
      <c r="E11" s="25">
        <v>30</v>
      </c>
      <c r="F11" s="25">
        <v>20</v>
      </c>
      <c r="G11" s="25" t="s">
        <v>18</v>
      </c>
      <c r="H11" s="25">
        <v>24</v>
      </c>
      <c r="I11" s="25">
        <v>23</v>
      </c>
      <c r="J11" s="25">
        <v>25</v>
      </c>
      <c r="K11" s="19">
        <f t="shared" si="0"/>
        <v>122</v>
      </c>
      <c r="L11" s="20">
        <f t="shared" si="1"/>
        <v>3</v>
      </c>
      <c r="M11" s="21"/>
      <c r="N11" s="22"/>
      <c r="O11" s="22"/>
      <c r="P11" s="22"/>
      <c r="Q11" s="22"/>
      <c r="R11" s="22"/>
    </row>
    <row r="12" spans="1:18" ht="13.5" thickBot="1">
      <c r="A12" s="23" t="s">
        <v>12</v>
      </c>
      <c r="B12" s="19" t="s">
        <v>19</v>
      </c>
      <c r="C12" s="19" t="s">
        <v>14</v>
      </c>
      <c r="D12" s="24">
        <v>1991</v>
      </c>
      <c r="E12" s="25">
        <v>25</v>
      </c>
      <c r="F12" s="25">
        <v>17</v>
      </c>
      <c r="G12" s="25">
        <v>27</v>
      </c>
      <c r="H12" s="25">
        <v>27</v>
      </c>
      <c r="I12" s="25" t="s">
        <v>18</v>
      </c>
      <c r="J12" s="25">
        <v>23</v>
      </c>
      <c r="K12" s="19">
        <f t="shared" si="0"/>
        <v>119</v>
      </c>
      <c r="L12" s="20">
        <f t="shared" si="1"/>
        <v>4</v>
      </c>
      <c r="M12" s="21"/>
      <c r="N12" s="22"/>
      <c r="O12" s="22"/>
      <c r="P12" s="22"/>
      <c r="Q12" s="22"/>
      <c r="R12" s="22"/>
    </row>
    <row r="13" spans="1:18" ht="13.5" thickBot="1">
      <c r="A13" s="26" t="s">
        <v>12</v>
      </c>
      <c r="B13" s="19" t="s">
        <v>20</v>
      </c>
      <c r="C13" s="19" t="s">
        <v>21</v>
      </c>
      <c r="D13" s="24">
        <v>1982</v>
      </c>
      <c r="E13" s="25">
        <v>23</v>
      </c>
      <c r="F13" s="25" t="s">
        <v>22</v>
      </c>
      <c r="G13" s="25">
        <v>24</v>
      </c>
      <c r="H13" s="25">
        <v>22</v>
      </c>
      <c r="I13" s="25">
        <v>19</v>
      </c>
      <c r="J13" s="25">
        <v>20</v>
      </c>
      <c r="K13" s="19">
        <f t="shared" si="0"/>
        <v>108</v>
      </c>
      <c r="L13" s="20">
        <f t="shared" si="1"/>
        <v>5</v>
      </c>
      <c r="M13" s="21"/>
      <c r="N13" s="22"/>
      <c r="O13" s="22"/>
      <c r="P13" s="22"/>
      <c r="Q13" s="22"/>
      <c r="R13" s="22"/>
    </row>
    <row r="14" spans="1:18" ht="13.5" thickBot="1">
      <c r="A14" s="26" t="s">
        <v>12</v>
      </c>
      <c r="B14" s="19" t="s">
        <v>23</v>
      </c>
      <c r="C14" s="19"/>
      <c r="D14" s="24">
        <v>1988</v>
      </c>
      <c r="E14" s="19"/>
      <c r="F14" s="19">
        <v>22</v>
      </c>
      <c r="G14" s="19"/>
      <c r="H14" s="19"/>
      <c r="I14" s="19">
        <v>24</v>
      </c>
      <c r="J14" s="19">
        <v>24</v>
      </c>
      <c r="K14" s="19">
        <f t="shared" si="0"/>
        <v>70</v>
      </c>
      <c r="L14" s="20">
        <f t="shared" si="1"/>
        <v>6</v>
      </c>
      <c r="M14" s="21"/>
      <c r="N14" s="22"/>
      <c r="O14" s="22"/>
      <c r="P14" s="22"/>
      <c r="Q14" s="22"/>
      <c r="R14" s="22"/>
    </row>
    <row r="15" spans="1:18" ht="13.5" thickBot="1">
      <c r="A15" s="26" t="s">
        <v>7</v>
      </c>
      <c r="B15" s="19" t="s">
        <v>24</v>
      </c>
      <c r="C15" s="19" t="s">
        <v>25</v>
      </c>
      <c r="D15" s="24" t="s">
        <v>26</v>
      </c>
      <c r="E15" s="19"/>
      <c r="F15" s="19">
        <v>35</v>
      </c>
      <c r="G15" s="19"/>
      <c r="H15" s="19"/>
      <c r="I15" s="19"/>
      <c r="J15" s="19">
        <v>35</v>
      </c>
      <c r="K15" s="19">
        <f t="shared" si="0"/>
        <v>70</v>
      </c>
      <c r="L15" s="20">
        <f t="shared" si="1"/>
        <v>6</v>
      </c>
      <c r="M15" s="21"/>
      <c r="N15" s="22"/>
      <c r="O15" s="22"/>
      <c r="P15" s="22"/>
      <c r="Q15" s="22"/>
      <c r="R15" s="22"/>
    </row>
    <row r="16" spans="1:18" ht="13.5" thickBot="1">
      <c r="A16" s="26" t="s">
        <v>7</v>
      </c>
      <c r="B16" s="19" t="s">
        <v>27</v>
      </c>
      <c r="C16" s="19" t="s">
        <v>25</v>
      </c>
      <c r="D16" s="24" t="s">
        <v>28</v>
      </c>
      <c r="E16" s="19"/>
      <c r="F16" s="19">
        <v>18</v>
      </c>
      <c r="G16" s="19"/>
      <c r="H16" s="19"/>
      <c r="I16" s="19">
        <v>22</v>
      </c>
      <c r="J16" s="19">
        <v>22</v>
      </c>
      <c r="K16" s="19">
        <f t="shared" si="0"/>
        <v>62</v>
      </c>
      <c r="L16" s="20">
        <f t="shared" si="1"/>
        <v>8</v>
      </c>
      <c r="M16" s="21"/>
      <c r="N16" s="22"/>
      <c r="O16" s="22"/>
      <c r="P16" s="22"/>
      <c r="Q16" s="22"/>
      <c r="R16" s="22"/>
    </row>
    <row r="17" spans="1:18" ht="13.5" thickBot="1">
      <c r="A17" s="26" t="s">
        <v>7</v>
      </c>
      <c r="B17" s="19" t="s">
        <v>29</v>
      </c>
      <c r="C17" s="19" t="s">
        <v>30</v>
      </c>
      <c r="D17" s="24" t="s">
        <v>31</v>
      </c>
      <c r="E17" s="19"/>
      <c r="F17" s="19">
        <v>24</v>
      </c>
      <c r="G17" s="19"/>
      <c r="H17" s="19"/>
      <c r="I17" s="19">
        <v>35</v>
      </c>
      <c r="J17" s="19"/>
      <c r="K17" s="19">
        <f t="shared" si="0"/>
        <v>59</v>
      </c>
      <c r="L17" s="20">
        <f t="shared" si="1"/>
        <v>9</v>
      </c>
      <c r="M17" s="21"/>
      <c r="N17" s="22"/>
      <c r="O17" s="22"/>
      <c r="P17" s="22"/>
      <c r="Q17" s="22"/>
      <c r="R17" s="22"/>
    </row>
    <row r="18" spans="1:18" ht="13.5" thickBot="1">
      <c r="A18" s="26" t="s">
        <v>12</v>
      </c>
      <c r="B18" s="19" t="s">
        <v>32</v>
      </c>
      <c r="C18" s="19" t="s">
        <v>33</v>
      </c>
      <c r="D18" s="24">
        <v>1981</v>
      </c>
      <c r="E18" s="19"/>
      <c r="F18" s="19">
        <v>21</v>
      </c>
      <c r="G18" s="19"/>
      <c r="H18" s="19">
        <v>35</v>
      </c>
      <c r="I18" s="19"/>
      <c r="J18" s="19"/>
      <c r="K18" s="19">
        <f t="shared" si="0"/>
        <v>56</v>
      </c>
      <c r="L18" s="20">
        <f t="shared" si="1"/>
        <v>10</v>
      </c>
      <c r="M18" s="27"/>
      <c r="N18" s="28"/>
      <c r="O18" s="28"/>
      <c r="P18" s="28"/>
      <c r="Q18" s="28"/>
      <c r="R18" s="28"/>
    </row>
    <row r="19" spans="1:18" ht="13.5" thickBot="1">
      <c r="A19" s="26" t="s">
        <v>12</v>
      </c>
      <c r="B19" s="19" t="s">
        <v>34</v>
      </c>
      <c r="C19" s="19" t="s">
        <v>21</v>
      </c>
      <c r="D19" s="24">
        <v>1989</v>
      </c>
      <c r="E19" s="19"/>
      <c r="F19" s="19"/>
      <c r="G19" s="19"/>
      <c r="H19" s="19"/>
      <c r="I19" s="19">
        <v>20</v>
      </c>
      <c r="J19" s="19">
        <v>21</v>
      </c>
      <c r="K19" s="19">
        <f t="shared" si="0"/>
        <v>41</v>
      </c>
      <c r="L19" s="20">
        <f t="shared" si="1"/>
        <v>11</v>
      </c>
      <c r="M19" s="21"/>
      <c r="N19" s="22"/>
      <c r="O19" s="22"/>
      <c r="P19" s="22"/>
      <c r="Q19" s="22"/>
      <c r="R19" s="22"/>
    </row>
    <row r="20" spans="1:18" ht="13.5" thickBot="1">
      <c r="A20" s="26" t="s">
        <v>7</v>
      </c>
      <c r="B20" s="19" t="s">
        <v>35</v>
      </c>
      <c r="C20" s="19" t="s">
        <v>36</v>
      </c>
      <c r="D20" s="24" t="s">
        <v>37</v>
      </c>
      <c r="E20" s="19"/>
      <c r="F20" s="19">
        <v>14</v>
      </c>
      <c r="G20" s="19">
        <v>25</v>
      </c>
      <c r="H20" s="19"/>
      <c r="I20" s="19"/>
      <c r="J20" s="19"/>
      <c r="K20" s="19">
        <f t="shared" si="0"/>
        <v>39</v>
      </c>
      <c r="L20" s="20">
        <f t="shared" si="1"/>
        <v>12</v>
      </c>
      <c r="M20" s="21"/>
      <c r="N20" s="22"/>
      <c r="O20" s="22"/>
      <c r="P20" s="22"/>
      <c r="Q20" s="22"/>
      <c r="R20" s="22"/>
    </row>
    <row r="21" spans="1:18" ht="13.5" thickBot="1">
      <c r="A21" s="26" t="s">
        <v>7</v>
      </c>
      <c r="B21" s="19" t="s">
        <v>38</v>
      </c>
      <c r="C21" s="19" t="s">
        <v>39</v>
      </c>
      <c r="D21" s="24" t="s">
        <v>40</v>
      </c>
      <c r="E21" s="25">
        <v>24</v>
      </c>
      <c r="F21" s="25">
        <v>15</v>
      </c>
      <c r="G21" s="25"/>
      <c r="H21" s="25"/>
      <c r="I21" s="25"/>
      <c r="J21" s="25"/>
      <c r="K21" s="19">
        <f t="shared" si="0"/>
        <v>39</v>
      </c>
      <c r="L21" s="20">
        <f t="shared" si="1"/>
        <v>12</v>
      </c>
      <c r="M21" s="21"/>
      <c r="N21" s="22"/>
      <c r="O21" s="22"/>
      <c r="P21" s="22"/>
      <c r="Q21" s="22"/>
      <c r="R21" s="22"/>
    </row>
    <row r="22" spans="1:18" ht="13.5" thickBot="1">
      <c r="A22" s="26" t="s">
        <v>7</v>
      </c>
      <c r="B22" s="19" t="s">
        <v>41</v>
      </c>
      <c r="C22" s="19" t="s">
        <v>42</v>
      </c>
      <c r="D22" s="24" t="s">
        <v>43</v>
      </c>
      <c r="E22" s="19"/>
      <c r="F22" s="19">
        <v>30</v>
      </c>
      <c r="G22" s="19"/>
      <c r="H22" s="19"/>
      <c r="I22" s="19"/>
      <c r="J22" s="19"/>
      <c r="K22" s="19">
        <f t="shared" si="0"/>
        <v>30</v>
      </c>
      <c r="L22" s="20">
        <f t="shared" si="1"/>
        <v>14</v>
      </c>
      <c r="M22" s="21"/>
      <c r="N22" s="22"/>
      <c r="O22" s="22"/>
      <c r="P22" s="22"/>
      <c r="Q22" s="22"/>
      <c r="R22" s="22"/>
    </row>
    <row r="23" spans="1:18" ht="13.5" thickBot="1">
      <c r="A23" s="26" t="s">
        <v>7</v>
      </c>
      <c r="B23" s="19" t="s">
        <v>44</v>
      </c>
      <c r="C23" s="19" t="s">
        <v>45</v>
      </c>
      <c r="D23" s="24" t="s">
        <v>46</v>
      </c>
      <c r="E23" s="19"/>
      <c r="F23" s="19"/>
      <c r="G23" s="19"/>
      <c r="H23" s="19"/>
      <c r="I23" s="19">
        <v>30</v>
      </c>
      <c r="J23" s="19"/>
      <c r="K23" s="19">
        <f t="shared" si="0"/>
        <v>30</v>
      </c>
      <c r="L23" s="20">
        <f t="shared" si="1"/>
        <v>14</v>
      </c>
      <c r="M23" s="21"/>
      <c r="N23" s="22"/>
      <c r="O23" s="22"/>
      <c r="P23" s="22"/>
      <c r="Q23" s="22"/>
      <c r="R23" s="22"/>
    </row>
    <row r="24" spans="1:18" ht="13.5" thickBot="1">
      <c r="A24" s="26" t="s">
        <v>7</v>
      </c>
      <c r="B24" s="19" t="s">
        <v>47</v>
      </c>
      <c r="C24" s="19" t="s">
        <v>42</v>
      </c>
      <c r="D24" s="24" t="s">
        <v>48</v>
      </c>
      <c r="E24" s="19"/>
      <c r="F24" s="19">
        <v>27</v>
      </c>
      <c r="G24" s="19"/>
      <c r="H24" s="19"/>
      <c r="I24" s="19"/>
      <c r="J24" s="19"/>
      <c r="K24" s="19">
        <f t="shared" si="0"/>
        <v>27</v>
      </c>
      <c r="L24" s="20">
        <f t="shared" si="1"/>
        <v>16</v>
      </c>
      <c r="M24" s="21"/>
      <c r="N24" s="22"/>
      <c r="O24" s="22"/>
      <c r="P24" s="22"/>
      <c r="Q24" s="22"/>
      <c r="R24" s="22"/>
    </row>
    <row r="25" spans="1:18" ht="13.5" thickBot="1">
      <c r="A25" s="26" t="s">
        <v>12</v>
      </c>
      <c r="B25" s="19" t="s">
        <v>49</v>
      </c>
      <c r="C25" s="19" t="s">
        <v>50</v>
      </c>
      <c r="D25" s="24">
        <v>1978</v>
      </c>
      <c r="E25" s="19"/>
      <c r="F25" s="19">
        <v>25</v>
      </c>
      <c r="G25" s="19"/>
      <c r="H25" s="19"/>
      <c r="I25" s="19"/>
      <c r="J25" s="19"/>
      <c r="K25" s="19">
        <f t="shared" si="0"/>
        <v>25</v>
      </c>
      <c r="L25" s="20">
        <f t="shared" si="1"/>
        <v>17</v>
      </c>
      <c r="M25" s="4"/>
    </row>
    <row r="26" spans="1:18" ht="13.5" thickBot="1">
      <c r="A26" s="26" t="s">
        <v>12</v>
      </c>
      <c r="B26" s="19" t="s">
        <v>51</v>
      </c>
      <c r="C26" s="19" t="s">
        <v>33</v>
      </c>
      <c r="D26" s="24">
        <v>1978</v>
      </c>
      <c r="E26" s="19"/>
      <c r="F26" s="19"/>
      <c r="G26" s="19"/>
      <c r="H26" s="19">
        <v>23</v>
      </c>
      <c r="I26" s="19"/>
      <c r="J26" s="19"/>
      <c r="K26" s="19">
        <f t="shared" si="0"/>
        <v>23</v>
      </c>
      <c r="L26" s="20">
        <f t="shared" si="1"/>
        <v>18</v>
      </c>
      <c r="M26" s="4"/>
    </row>
    <row r="27" spans="1:18" ht="13.5" thickBot="1">
      <c r="A27" s="26" t="s">
        <v>12</v>
      </c>
      <c r="B27" s="19" t="s">
        <v>52</v>
      </c>
      <c r="C27" s="19" t="s">
        <v>33</v>
      </c>
      <c r="D27" s="24">
        <v>1978</v>
      </c>
      <c r="E27" s="19"/>
      <c r="F27" s="19"/>
      <c r="G27" s="19"/>
      <c r="H27" s="19">
        <v>21</v>
      </c>
      <c r="I27" s="19"/>
      <c r="J27" s="19"/>
      <c r="K27" s="19">
        <f t="shared" si="0"/>
        <v>21</v>
      </c>
      <c r="L27" s="20">
        <f t="shared" si="1"/>
        <v>19</v>
      </c>
      <c r="M27" s="4"/>
    </row>
    <row r="28" spans="1:18" ht="13.5" thickBot="1">
      <c r="A28" s="26" t="s">
        <v>12</v>
      </c>
      <c r="B28" s="19" t="s">
        <v>53</v>
      </c>
      <c r="C28" s="19" t="s">
        <v>54</v>
      </c>
      <c r="D28" s="24">
        <v>1980</v>
      </c>
      <c r="E28" s="19"/>
      <c r="F28" s="19"/>
      <c r="G28" s="19"/>
      <c r="H28" s="19"/>
      <c r="I28" s="19">
        <v>21</v>
      </c>
      <c r="J28" s="19"/>
      <c r="K28" s="19">
        <f t="shared" si="0"/>
        <v>21</v>
      </c>
      <c r="L28" s="20">
        <f t="shared" si="1"/>
        <v>19</v>
      </c>
      <c r="M28" s="29"/>
    </row>
    <row r="29" spans="1:18" ht="13.5" thickBot="1">
      <c r="A29" s="26" t="s">
        <v>7</v>
      </c>
      <c r="B29" s="19" t="s">
        <v>55</v>
      </c>
      <c r="C29" s="19" t="s">
        <v>56</v>
      </c>
      <c r="D29" s="24" t="s">
        <v>57</v>
      </c>
      <c r="E29" s="19"/>
      <c r="F29" s="19"/>
      <c r="G29" s="19"/>
      <c r="H29" s="19"/>
      <c r="I29" s="19"/>
      <c r="J29" s="19">
        <v>19</v>
      </c>
      <c r="K29" s="19">
        <f t="shared" si="0"/>
        <v>19</v>
      </c>
      <c r="L29" s="20">
        <f t="shared" si="1"/>
        <v>21</v>
      </c>
      <c r="M29" s="29"/>
    </row>
    <row r="30" spans="1:18" ht="13.5" thickBot="1">
      <c r="A30" s="26" t="s">
        <v>12</v>
      </c>
      <c r="B30" s="19" t="s">
        <v>58</v>
      </c>
      <c r="C30" s="19" t="s">
        <v>21</v>
      </c>
      <c r="D30" s="24">
        <v>1989</v>
      </c>
      <c r="E30" s="19"/>
      <c r="F30" s="19"/>
      <c r="G30" s="19"/>
      <c r="H30" s="19"/>
      <c r="I30" s="19">
        <v>18</v>
      </c>
      <c r="J30" s="19"/>
      <c r="K30" s="19">
        <f t="shared" si="0"/>
        <v>18</v>
      </c>
      <c r="L30" s="20">
        <f t="shared" si="1"/>
        <v>22</v>
      </c>
      <c r="M30" s="29"/>
    </row>
    <row r="31" spans="1:18" ht="13.5" thickBot="1">
      <c r="A31" s="26" t="s">
        <v>7</v>
      </c>
      <c r="B31" s="19" t="s">
        <v>59</v>
      </c>
      <c r="C31" s="19" t="s">
        <v>60</v>
      </c>
      <c r="D31" s="24" t="s">
        <v>61</v>
      </c>
      <c r="E31" s="19"/>
      <c r="F31" s="19">
        <v>16</v>
      </c>
      <c r="G31" s="19"/>
      <c r="H31" s="19"/>
      <c r="I31" s="19"/>
      <c r="J31" s="19"/>
      <c r="K31" s="19">
        <f t="shared" si="0"/>
        <v>16</v>
      </c>
      <c r="L31" s="20">
        <f t="shared" si="1"/>
        <v>23</v>
      </c>
      <c r="M31" s="29"/>
    </row>
    <row r="32" spans="1:18" ht="13.5" thickBot="1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20"/>
      <c r="M32" s="29"/>
    </row>
    <row r="33" spans="1:13" ht="13.5" thickBot="1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20"/>
      <c r="M33" s="29"/>
    </row>
    <row r="34" spans="1:13" ht="13.5" thickBot="1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20"/>
      <c r="M34" s="29"/>
    </row>
    <row r="35" spans="1:13" ht="13.5" thickBot="1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20"/>
      <c r="M35" s="29"/>
    </row>
    <row r="36" spans="1:13" ht="13.5" thickBot="1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20"/>
      <c r="M36" s="29"/>
    </row>
    <row r="37" spans="1:13" ht="13.5" thickBot="1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20"/>
      <c r="M37" s="29"/>
    </row>
    <row r="38" spans="1:13" ht="13.5" thickBot="1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20"/>
      <c r="M38" s="29"/>
    </row>
  </sheetData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1" fitToHeight="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12">
    <pageSetUpPr fitToPage="1"/>
  </sheetPr>
  <dimension ref="A1:M54"/>
  <sheetViews>
    <sheetView topLeftCell="A14" zoomScaleNormal="100" workbookViewId="0">
      <selection activeCell="N36" sqref="N36"/>
    </sheetView>
  </sheetViews>
  <sheetFormatPr baseColWidth="10" defaultRowHeight="12.75"/>
  <cols>
    <col min="1" max="1" width="7.28515625" customWidth="1"/>
    <col min="2" max="2" width="24.85546875" customWidth="1"/>
    <col min="3" max="3" width="26.5703125" bestFit="1" customWidth="1"/>
    <col min="4" max="4" width="16.85546875" customWidth="1"/>
    <col min="5" max="8" width="8.7109375" bestFit="1" customWidth="1"/>
    <col min="9" max="9" width="11.140625" customWidth="1"/>
    <col min="10" max="10" width="8.7109375" bestFit="1" customWidth="1"/>
    <col min="11" max="11" width="7.7109375" bestFit="1" customWidth="1"/>
    <col min="13" max="13" width="7.28515625" bestFit="1" customWidth="1"/>
    <col min="14" max="14" width="17.5703125" bestFit="1" customWidth="1"/>
    <col min="15" max="15" width="26.5703125" bestFit="1" customWidth="1"/>
    <col min="16" max="16" width="12.5703125" bestFit="1" customWidth="1"/>
    <col min="17" max="17" width="13.7109375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9" t="s">
        <v>62</v>
      </c>
      <c r="B6" s="10"/>
      <c r="C6" s="10"/>
      <c r="D6" s="10"/>
      <c r="E6" s="10"/>
      <c r="F6" s="10"/>
      <c r="G6" s="11"/>
      <c r="H6" s="11"/>
      <c r="I6" s="11"/>
      <c r="J6" s="11"/>
      <c r="K6" s="11"/>
      <c r="L6" s="12"/>
      <c r="M6" s="4"/>
    </row>
    <row r="7" spans="1:13" ht="13.5" thickBot="1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1"/>
      <c r="M7" s="4"/>
    </row>
    <row r="8" spans="1:13" ht="13.5" thickBot="1">
      <c r="A8" s="13" t="s">
        <v>1</v>
      </c>
      <c r="B8" s="13" t="s">
        <v>2</v>
      </c>
      <c r="C8" s="13" t="s">
        <v>3</v>
      </c>
      <c r="D8" s="13" t="s">
        <v>4</v>
      </c>
      <c r="E8" s="14">
        <v>41394</v>
      </c>
      <c r="F8" s="14">
        <v>41416</v>
      </c>
      <c r="G8" s="14">
        <v>41428</v>
      </c>
      <c r="H8" s="14">
        <v>41464</v>
      </c>
      <c r="I8" s="14">
        <v>41520</v>
      </c>
      <c r="J8" s="14">
        <v>41534</v>
      </c>
      <c r="K8" s="14" t="s">
        <v>5</v>
      </c>
      <c r="L8" s="15" t="s">
        <v>6</v>
      </c>
      <c r="M8" s="4"/>
    </row>
    <row r="9" spans="1:13" ht="13.5" thickBot="1">
      <c r="A9" s="16" t="s">
        <v>63</v>
      </c>
      <c r="B9" s="16" t="s">
        <v>64</v>
      </c>
      <c r="C9" s="16" t="s">
        <v>65</v>
      </c>
      <c r="D9" s="17">
        <v>1975</v>
      </c>
      <c r="E9" s="16">
        <v>35</v>
      </c>
      <c r="F9" s="16">
        <v>35</v>
      </c>
      <c r="G9" s="16" t="s">
        <v>18</v>
      </c>
      <c r="H9" s="16">
        <v>27</v>
      </c>
      <c r="I9" s="16">
        <v>30</v>
      </c>
      <c r="J9" s="16">
        <v>35</v>
      </c>
      <c r="K9" s="32">
        <f t="shared" ref="K9:K52" si="0">SUM(E9:J9)</f>
        <v>162</v>
      </c>
      <c r="L9" s="20">
        <f t="shared" ref="L9:L52" si="1">RANK(K9,$K$9:$K$101)</f>
        <v>1</v>
      </c>
      <c r="M9" s="27"/>
    </row>
    <row r="10" spans="1:13" ht="13.5" thickBot="1">
      <c r="A10" s="23" t="s">
        <v>66</v>
      </c>
      <c r="B10" s="19" t="s">
        <v>67</v>
      </c>
      <c r="C10" s="19" t="s">
        <v>68</v>
      </c>
      <c r="D10" s="24">
        <v>1971</v>
      </c>
      <c r="E10" s="19">
        <v>24</v>
      </c>
      <c r="F10" s="19">
        <v>25</v>
      </c>
      <c r="G10" s="19">
        <v>30</v>
      </c>
      <c r="H10" s="19" t="s">
        <v>18</v>
      </c>
      <c r="I10" s="19">
        <v>22</v>
      </c>
      <c r="J10" s="19">
        <v>24</v>
      </c>
      <c r="K10" s="33">
        <f t="shared" si="0"/>
        <v>125</v>
      </c>
      <c r="L10" s="20">
        <f t="shared" si="1"/>
        <v>2</v>
      </c>
      <c r="M10" s="27"/>
    </row>
    <row r="11" spans="1:13" ht="13.5" thickBot="1">
      <c r="A11" s="23" t="s">
        <v>63</v>
      </c>
      <c r="B11" s="19" t="s">
        <v>69</v>
      </c>
      <c r="C11" s="19" t="s">
        <v>21</v>
      </c>
      <c r="D11" s="24">
        <v>1974</v>
      </c>
      <c r="E11" s="19" t="s">
        <v>70</v>
      </c>
      <c r="F11" s="19">
        <v>22</v>
      </c>
      <c r="G11" s="19">
        <v>35</v>
      </c>
      <c r="H11" s="19">
        <v>25</v>
      </c>
      <c r="I11" s="19">
        <v>21</v>
      </c>
      <c r="J11" s="19">
        <v>20</v>
      </c>
      <c r="K11" s="33">
        <f t="shared" si="0"/>
        <v>123</v>
      </c>
      <c r="L11" s="20">
        <f t="shared" si="1"/>
        <v>3</v>
      </c>
      <c r="M11" s="27"/>
    </row>
    <row r="12" spans="1:13" ht="13.5" thickBot="1">
      <c r="A12" s="23" t="s">
        <v>63</v>
      </c>
      <c r="B12" s="19" t="s">
        <v>71</v>
      </c>
      <c r="C12" s="19" t="s">
        <v>72</v>
      </c>
      <c r="D12" s="24" t="s">
        <v>73</v>
      </c>
      <c r="E12" s="19">
        <v>30</v>
      </c>
      <c r="F12" s="19">
        <v>30</v>
      </c>
      <c r="G12" s="19" t="s">
        <v>18</v>
      </c>
      <c r="H12" s="19">
        <v>35</v>
      </c>
      <c r="I12" s="19"/>
      <c r="J12" s="19">
        <v>27</v>
      </c>
      <c r="K12" s="33">
        <f t="shared" si="0"/>
        <v>122</v>
      </c>
      <c r="L12" s="20">
        <f t="shared" si="1"/>
        <v>4</v>
      </c>
      <c r="M12" s="27"/>
    </row>
    <row r="13" spans="1:13" ht="13.5" thickBot="1">
      <c r="A13" s="26" t="s">
        <v>66</v>
      </c>
      <c r="B13" s="19" t="s">
        <v>74</v>
      </c>
      <c r="C13" s="19" t="s">
        <v>75</v>
      </c>
      <c r="D13" s="24">
        <v>1972</v>
      </c>
      <c r="E13" s="19">
        <v>25</v>
      </c>
      <c r="F13" s="19" t="s">
        <v>18</v>
      </c>
      <c r="G13" s="19"/>
      <c r="H13" s="19">
        <v>30</v>
      </c>
      <c r="I13" s="19">
        <v>27</v>
      </c>
      <c r="J13" s="19">
        <v>25</v>
      </c>
      <c r="K13" s="33">
        <f t="shared" si="0"/>
        <v>107</v>
      </c>
      <c r="L13" s="20">
        <f t="shared" si="1"/>
        <v>5</v>
      </c>
      <c r="M13" s="27"/>
    </row>
    <row r="14" spans="1:13" ht="13.5" thickBot="1">
      <c r="A14" s="26" t="s">
        <v>66</v>
      </c>
      <c r="B14" s="19" t="s">
        <v>76</v>
      </c>
      <c r="C14" s="19" t="s">
        <v>21</v>
      </c>
      <c r="D14" s="24" t="s">
        <v>77</v>
      </c>
      <c r="E14" s="19">
        <v>17</v>
      </c>
      <c r="F14" s="19">
        <v>21</v>
      </c>
      <c r="G14" s="19" t="s">
        <v>18</v>
      </c>
      <c r="H14" s="19">
        <v>18</v>
      </c>
      <c r="I14" s="19">
        <v>17</v>
      </c>
      <c r="J14" s="19">
        <v>19</v>
      </c>
      <c r="K14" s="33">
        <f t="shared" si="0"/>
        <v>92</v>
      </c>
      <c r="L14" s="20">
        <f t="shared" si="1"/>
        <v>6</v>
      </c>
      <c r="M14" s="27"/>
    </row>
    <row r="15" spans="1:13" ht="13.5" thickBot="1">
      <c r="A15" s="26" t="s">
        <v>63</v>
      </c>
      <c r="B15" s="19" t="s">
        <v>78</v>
      </c>
      <c r="C15" s="19" t="s">
        <v>9</v>
      </c>
      <c r="D15" s="24" t="s">
        <v>79</v>
      </c>
      <c r="E15" s="19"/>
      <c r="F15" s="19">
        <v>27</v>
      </c>
      <c r="G15" s="19"/>
      <c r="H15" s="19"/>
      <c r="I15" s="19">
        <v>35</v>
      </c>
      <c r="J15" s="19">
        <v>30</v>
      </c>
      <c r="K15" s="33">
        <f t="shared" si="0"/>
        <v>92</v>
      </c>
      <c r="L15" s="20">
        <f t="shared" si="1"/>
        <v>6</v>
      </c>
      <c r="M15" s="27"/>
    </row>
    <row r="16" spans="1:13" ht="13.5" thickBot="1">
      <c r="A16" s="26" t="s">
        <v>66</v>
      </c>
      <c r="B16" s="19" t="s">
        <v>80</v>
      </c>
      <c r="C16" s="19" t="s">
        <v>50</v>
      </c>
      <c r="D16" s="24">
        <v>1966</v>
      </c>
      <c r="E16" s="19" t="s">
        <v>81</v>
      </c>
      <c r="F16" s="19">
        <v>16</v>
      </c>
      <c r="G16" s="19">
        <v>24</v>
      </c>
      <c r="H16" s="19">
        <v>19</v>
      </c>
      <c r="I16" s="19">
        <v>13</v>
      </c>
      <c r="J16" s="19">
        <v>16</v>
      </c>
      <c r="K16" s="33">
        <f t="shared" si="0"/>
        <v>88</v>
      </c>
      <c r="L16" s="20">
        <f t="shared" si="1"/>
        <v>8</v>
      </c>
      <c r="M16" s="27"/>
    </row>
    <row r="17" spans="1:13" ht="13.5" thickBot="1">
      <c r="A17" s="26" t="s">
        <v>66</v>
      </c>
      <c r="B17" s="19" t="s">
        <v>82</v>
      </c>
      <c r="C17" s="19" t="s">
        <v>25</v>
      </c>
      <c r="D17" s="24" t="s">
        <v>83</v>
      </c>
      <c r="E17" s="19">
        <v>15</v>
      </c>
      <c r="F17" s="19" t="s">
        <v>18</v>
      </c>
      <c r="G17" s="19">
        <v>25</v>
      </c>
      <c r="H17" s="19">
        <v>20</v>
      </c>
      <c r="I17" s="19">
        <v>12</v>
      </c>
      <c r="J17" s="19">
        <v>15</v>
      </c>
      <c r="K17" s="33">
        <f t="shared" si="0"/>
        <v>87</v>
      </c>
      <c r="L17" s="20">
        <f t="shared" si="1"/>
        <v>9</v>
      </c>
      <c r="M17" s="27"/>
    </row>
    <row r="18" spans="1:13" ht="13.5" thickBot="1">
      <c r="A18" s="26" t="s">
        <v>66</v>
      </c>
      <c r="B18" s="19" t="s">
        <v>84</v>
      </c>
      <c r="C18" s="19"/>
      <c r="D18" s="24">
        <v>1975</v>
      </c>
      <c r="E18" s="19"/>
      <c r="F18" s="19">
        <v>20</v>
      </c>
      <c r="G18" s="19"/>
      <c r="H18" s="19">
        <v>22</v>
      </c>
      <c r="I18" s="19">
        <v>20</v>
      </c>
      <c r="J18" s="19">
        <v>18</v>
      </c>
      <c r="K18" s="33">
        <f t="shared" si="0"/>
        <v>80</v>
      </c>
      <c r="L18" s="20">
        <f t="shared" si="1"/>
        <v>10</v>
      </c>
      <c r="M18" s="27"/>
    </row>
    <row r="19" spans="1:13" ht="13.5" thickBot="1">
      <c r="A19" s="26" t="s">
        <v>63</v>
      </c>
      <c r="B19" s="19" t="s">
        <v>85</v>
      </c>
      <c r="C19" s="19" t="s">
        <v>21</v>
      </c>
      <c r="D19" s="24" t="s">
        <v>86</v>
      </c>
      <c r="E19" s="19">
        <v>19</v>
      </c>
      <c r="F19" s="19">
        <v>23</v>
      </c>
      <c r="G19" s="19">
        <v>27</v>
      </c>
      <c r="H19" s="19"/>
      <c r="I19" s="19"/>
      <c r="J19" s="19"/>
      <c r="K19" s="33">
        <f t="shared" si="0"/>
        <v>69</v>
      </c>
      <c r="L19" s="20">
        <f t="shared" si="1"/>
        <v>11</v>
      </c>
      <c r="M19" s="27"/>
    </row>
    <row r="20" spans="1:13" ht="13.5" thickBot="1">
      <c r="A20" s="26" t="s">
        <v>66</v>
      </c>
      <c r="B20" s="19" t="s">
        <v>87</v>
      </c>
      <c r="C20" s="19" t="s">
        <v>88</v>
      </c>
      <c r="D20" s="24" t="s">
        <v>89</v>
      </c>
      <c r="E20" s="19"/>
      <c r="F20" s="19">
        <v>17</v>
      </c>
      <c r="G20" s="19">
        <v>23</v>
      </c>
      <c r="H20" s="19">
        <v>17</v>
      </c>
      <c r="I20" s="19">
        <v>11</v>
      </c>
      <c r="J20" s="19"/>
      <c r="K20" s="33">
        <f t="shared" si="0"/>
        <v>68</v>
      </c>
      <c r="L20" s="20">
        <f t="shared" si="1"/>
        <v>12</v>
      </c>
      <c r="M20" s="27"/>
    </row>
    <row r="21" spans="1:13" ht="13.5" thickBot="1">
      <c r="A21" s="26" t="s">
        <v>66</v>
      </c>
      <c r="B21" s="19" t="s">
        <v>90</v>
      </c>
      <c r="C21" s="19" t="s">
        <v>91</v>
      </c>
      <c r="D21" s="24">
        <v>1968</v>
      </c>
      <c r="E21" s="19">
        <v>11</v>
      </c>
      <c r="F21" s="19">
        <v>14</v>
      </c>
      <c r="G21" s="19" t="s">
        <v>18</v>
      </c>
      <c r="H21" s="19">
        <v>12</v>
      </c>
      <c r="I21" s="19">
        <v>14</v>
      </c>
      <c r="J21" s="19">
        <v>14</v>
      </c>
      <c r="K21" s="33">
        <f t="shared" si="0"/>
        <v>65</v>
      </c>
      <c r="L21" s="20">
        <f t="shared" si="1"/>
        <v>13</v>
      </c>
      <c r="M21" s="27"/>
    </row>
    <row r="22" spans="1:13" ht="13.5" thickBot="1">
      <c r="A22" s="26" t="s">
        <v>66</v>
      </c>
      <c r="B22" s="19" t="s">
        <v>92</v>
      </c>
      <c r="C22" s="19" t="s">
        <v>75</v>
      </c>
      <c r="D22" s="24">
        <v>1971</v>
      </c>
      <c r="E22" s="19">
        <v>21</v>
      </c>
      <c r="F22" s="19"/>
      <c r="G22" s="19"/>
      <c r="H22" s="19"/>
      <c r="I22" s="19">
        <v>23</v>
      </c>
      <c r="J22" s="19">
        <v>21</v>
      </c>
      <c r="K22" s="33">
        <f t="shared" si="0"/>
        <v>65</v>
      </c>
      <c r="L22" s="20">
        <f t="shared" si="1"/>
        <v>13</v>
      </c>
      <c r="M22" s="27"/>
    </row>
    <row r="23" spans="1:13" ht="13.5" thickBot="1">
      <c r="A23" s="26" t="s">
        <v>66</v>
      </c>
      <c r="B23" s="19" t="s">
        <v>93</v>
      </c>
      <c r="C23" s="19" t="s">
        <v>21</v>
      </c>
      <c r="D23" s="24">
        <v>1971</v>
      </c>
      <c r="E23" s="19"/>
      <c r="F23" s="19"/>
      <c r="G23" s="19"/>
      <c r="H23" s="19">
        <v>21</v>
      </c>
      <c r="I23" s="19">
        <v>18</v>
      </c>
      <c r="J23" s="19">
        <v>22</v>
      </c>
      <c r="K23" s="33">
        <f t="shared" si="0"/>
        <v>61</v>
      </c>
      <c r="L23" s="20">
        <f t="shared" si="1"/>
        <v>15</v>
      </c>
      <c r="M23" s="27"/>
    </row>
    <row r="24" spans="1:13" ht="13.5" thickBot="1">
      <c r="A24" s="26" t="s">
        <v>63</v>
      </c>
      <c r="B24" s="19" t="s">
        <v>94</v>
      </c>
      <c r="C24" s="19" t="s">
        <v>95</v>
      </c>
      <c r="D24" s="24" t="s">
        <v>96</v>
      </c>
      <c r="E24" s="19"/>
      <c r="F24" s="19">
        <v>19</v>
      </c>
      <c r="G24" s="19"/>
      <c r="H24" s="19"/>
      <c r="I24" s="19">
        <v>16</v>
      </c>
      <c r="J24" s="19">
        <v>17</v>
      </c>
      <c r="K24" s="33">
        <f t="shared" si="0"/>
        <v>52</v>
      </c>
      <c r="L24" s="20">
        <f t="shared" si="1"/>
        <v>16</v>
      </c>
      <c r="M24" s="27"/>
    </row>
    <row r="25" spans="1:13" ht="13.5" thickBot="1">
      <c r="A25" s="26" t="s">
        <v>66</v>
      </c>
      <c r="B25" s="19" t="s">
        <v>97</v>
      </c>
      <c r="C25" s="19" t="s">
        <v>33</v>
      </c>
      <c r="D25" s="24" t="s">
        <v>98</v>
      </c>
      <c r="E25" s="19"/>
      <c r="F25" s="19"/>
      <c r="G25" s="19"/>
      <c r="H25" s="19">
        <v>23</v>
      </c>
      <c r="I25" s="19">
        <v>25</v>
      </c>
      <c r="J25" s="19"/>
      <c r="K25" s="33">
        <f t="shared" si="0"/>
        <v>48</v>
      </c>
      <c r="L25" s="20">
        <f t="shared" si="1"/>
        <v>17</v>
      </c>
      <c r="M25" s="27"/>
    </row>
    <row r="26" spans="1:13" ht="13.5" thickBot="1">
      <c r="A26" s="26" t="s">
        <v>66</v>
      </c>
      <c r="B26" s="19" t="s">
        <v>99</v>
      </c>
      <c r="C26" s="19" t="s">
        <v>100</v>
      </c>
      <c r="D26" s="24" t="s">
        <v>101</v>
      </c>
      <c r="E26" s="19">
        <v>23</v>
      </c>
      <c r="F26" s="19">
        <v>24</v>
      </c>
      <c r="G26" s="19"/>
      <c r="H26" s="19"/>
      <c r="I26" s="19"/>
      <c r="J26" s="19"/>
      <c r="K26" s="33">
        <f t="shared" si="0"/>
        <v>47</v>
      </c>
      <c r="L26" s="20">
        <f t="shared" si="1"/>
        <v>18</v>
      </c>
      <c r="M26" s="27"/>
    </row>
    <row r="27" spans="1:13" ht="13.5" thickBot="1">
      <c r="A27" s="26" t="s">
        <v>66</v>
      </c>
      <c r="B27" s="19" t="s">
        <v>102</v>
      </c>
      <c r="C27" s="19" t="s">
        <v>9</v>
      </c>
      <c r="D27" s="24" t="s">
        <v>103</v>
      </c>
      <c r="E27" s="19"/>
      <c r="F27" s="19"/>
      <c r="G27" s="19"/>
      <c r="H27" s="19"/>
      <c r="I27" s="19">
        <v>24</v>
      </c>
      <c r="J27" s="19">
        <v>23</v>
      </c>
      <c r="K27" s="33">
        <f t="shared" si="0"/>
        <v>47</v>
      </c>
      <c r="L27" s="20">
        <f t="shared" si="1"/>
        <v>18</v>
      </c>
      <c r="M27" s="27"/>
    </row>
    <row r="28" spans="1:13" ht="13.5" thickBot="1">
      <c r="A28" s="26" t="s">
        <v>66</v>
      </c>
      <c r="B28" s="19" t="s">
        <v>104</v>
      </c>
      <c r="C28" s="19" t="s">
        <v>105</v>
      </c>
      <c r="D28" s="24" t="s">
        <v>106</v>
      </c>
      <c r="E28" s="19">
        <v>20</v>
      </c>
      <c r="F28" s="19"/>
      <c r="G28" s="19"/>
      <c r="H28" s="19"/>
      <c r="I28" s="19">
        <v>15</v>
      </c>
      <c r="J28" s="19"/>
      <c r="K28" s="33">
        <f t="shared" si="0"/>
        <v>35</v>
      </c>
      <c r="L28" s="20">
        <f t="shared" si="1"/>
        <v>20</v>
      </c>
      <c r="M28" s="34"/>
    </row>
    <row r="29" spans="1:13" ht="13.5" thickBot="1">
      <c r="A29" s="26" t="s">
        <v>66</v>
      </c>
      <c r="B29" s="19" t="s">
        <v>107</v>
      </c>
      <c r="C29" s="19" t="s">
        <v>17</v>
      </c>
      <c r="D29" s="24" t="s">
        <v>108</v>
      </c>
      <c r="E29" s="19">
        <v>16</v>
      </c>
      <c r="F29" s="19">
        <v>18</v>
      </c>
      <c r="G29" s="19"/>
      <c r="H29" s="19"/>
      <c r="I29" s="19"/>
      <c r="J29" s="19"/>
      <c r="K29" s="33">
        <f t="shared" si="0"/>
        <v>34</v>
      </c>
      <c r="L29" s="20">
        <f t="shared" si="1"/>
        <v>21</v>
      </c>
      <c r="M29" s="34"/>
    </row>
    <row r="30" spans="1:13" ht="13.5" thickBot="1">
      <c r="A30" s="26" t="s">
        <v>63</v>
      </c>
      <c r="B30" s="19" t="s">
        <v>109</v>
      </c>
      <c r="C30" s="19" t="s">
        <v>21</v>
      </c>
      <c r="D30" s="24" t="s">
        <v>110</v>
      </c>
      <c r="E30" s="19"/>
      <c r="F30" s="19"/>
      <c r="G30" s="19"/>
      <c r="H30" s="19">
        <v>13</v>
      </c>
      <c r="I30" s="19">
        <v>19</v>
      </c>
      <c r="J30" s="19"/>
      <c r="K30" s="33">
        <f t="shared" si="0"/>
        <v>32</v>
      </c>
      <c r="L30" s="20">
        <f t="shared" si="1"/>
        <v>22</v>
      </c>
      <c r="M30" s="29"/>
    </row>
    <row r="31" spans="1:13" ht="13.5" thickBot="1">
      <c r="A31" s="26" t="s">
        <v>63</v>
      </c>
      <c r="B31" s="19" t="s">
        <v>111</v>
      </c>
      <c r="C31" s="19" t="s">
        <v>9</v>
      </c>
      <c r="D31" s="24" t="s">
        <v>112</v>
      </c>
      <c r="E31" s="19"/>
      <c r="F31" s="19">
        <v>10</v>
      </c>
      <c r="G31" s="19">
        <v>22</v>
      </c>
      <c r="H31" s="19"/>
      <c r="I31" s="19"/>
      <c r="J31" s="19"/>
      <c r="K31" s="33">
        <f t="shared" si="0"/>
        <v>32</v>
      </c>
      <c r="L31" s="20">
        <f t="shared" si="1"/>
        <v>22</v>
      </c>
      <c r="M31" s="29"/>
    </row>
    <row r="32" spans="1:13" ht="13.5" thickBot="1">
      <c r="A32" s="26" t="s">
        <v>63</v>
      </c>
      <c r="B32" s="19" t="s">
        <v>113</v>
      </c>
      <c r="C32" s="19" t="s">
        <v>114</v>
      </c>
      <c r="D32" s="24" t="s">
        <v>115</v>
      </c>
      <c r="E32" s="19">
        <v>27</v>
      </c>
      <c r="F32" s="19"/>
      <c r="G32" s="19"/>
      <c r="H32" s="19"/>
      <c r="I32" s="19"/>
      <c r="J32" s="19"/>
      <c r="K32" s="33">
        <f t="shared" si="0"/>
        <v>27</v>
      </c>
      <c r="L32" s="20">
        <f t="shared" si="1"/>
        <v>24</v>
      </c>
      <c r="M32" s="29"/>
    </row>
    <row r="33" spans="1:13" ht="13.5" thickBot="1">
      <c r="A33" s="26" t="s">
        <v>66</v>
      </c>
      <c r="B33" s="19" t="s">
        <v>116</v>
      </c>
      <c r="C33" s="19" t="s">
        <v>21</v>
      </c>
      <c r="D33" s="24">
        <v>1975</v>
      </c>
      <c r="E33" s="19"/>
      <c r="F33" s="19"/>
      <c r="G33" s="19"/>
      <c r="H33" s="19">
        <v>15</v>
      </c>
      <c r="I33" s="19"/>
      <c r="J33" s="19">
        <v>12</v>
      </c>
      <c r="K33" s="33">
        <f t="shared" si="0"/>
        <v>27</v>
      </c>
      <c r="L33" s="20">
        <f t="shared" si="1"/>
        <v>24</v>
      </c>
      <c r="M33" s="29"/>
    </row>
    <row r="34" spans="1:13" ht="13.5" thickBot="1">
      <c r="A34" s="26" t="s">
        <v>63</v>
      </c>
      <c r="B34" s="19" t="s">
        <v>117</v>
      </c>
      <c r="C34" s="19" t="s">
        <v>91</v>
      </c>
      <c r="D34" s="24">
        <v>1965</v>
      </c>
      <c r="E34" s="19"/>
      <c r="F34" s="19"/>
      <c r="G34" s="19"/>
      <c r="H34" s="19">
        <v>24</v>
      </c>
      <c r="I34" s="19"/>
      <c r="J34" s="19"/>
      <c r="K34" s="33">
        <f t="shared" si="0"/>
        <v>24</v>
      </c>
      <c r="L34" s="20">
        <f t="shared" si="1"/>
        <v>26</v>
      </c>
      <c r="M34" s="29"/>
    </row>
    <row r="35" spans="1:13" ht="13.5" thickBot="1">
      <c r="A35" s="26" t="s">
        <v>63</v>
      </c>
      <c r="B35" s="19" t="s">
        <v>118</v>
      </c>
      <c r="C35" s="19" t="s">
        <v>75</v>
      </c>
      <c r="D35" s="24">
        <v>1976</v>
      </c>
      <c r="E35" s="19">
        <v>22</v>
      </c>
      <c r="F35" s="19"/>
      <c r="G35" s="19"/>
      <c r="H35" s="19"/>
      <c r="I35" s="19"/>
      <c r="J35" s="19"/>
      <c r="K35" s="33">
        <f t="shared" si="0"/>
        <v>22</v>
      </c>
      <c r="L35" s="20">
        <f t="shared" si="1"/>
        <v>27</v>
      </c>
      <c r="M35" s="29"/>
    </row>
    <row r="36" spans="1:13" ht="13.5" thickBot="1">
      <c r="A36" s="26" t="s">
        <v>66</v>
      </c>
      <c r="B36" s="19" t="s">
        <v>119</v>
      </c>
      <c r="C36" s="19"/>
      <c r="D36" s="24">
        <v>1969</v>
      </c>
      <c r="E36" s="19">
        <v>8</v>
      </c>
      <c r="F36" s="19"/>
      <c r="G36" s="19"/>
      <c r="H36" s="19"/>
      <c r="I36" s="19">
        <v>10</v>
      </c>
      <c r="J36" s="19"/>
      <c r="K36" s="33">
        <f t="shared" si="0"/>
        <v>18</v>
      </c>
      <c r="L36" s="20">
        <f t="shared" si="1"/>
        <v>28</v>
      </c>
      <c r="M36" s="29"/>
    </row>
    <row r="37" spans="1:13" ht="13.5" thickBot="1">
      <c r="A37" s="26" t="s">
        <v>66</v>
      </c>
      <c r="B37" s="19" t="s">
        <v>120</v>
      </c>
      <c r="C37" s="19" t="s">
        <v>21</v>
      </c>
      <c r="D37" s="24" t="s">
        <v>121</v>
      </c>
      <c r="E37" s="19"/>
      <c r="F37" s="19"/>
      <c r="G37" s="19"/>
      <c r="H37" s="19">
        <v>16</v>
      </c>
      <c r="I37" s="19"/>
      <c r="J37" s="19"/>
      <c r="K37" s="33">
        <f t="shared" si="0"/>
        <v>16</v>
      </c>
      <c r="L37" s="20">
        <f t="shared" si="1"/>
        <v>29</v>
      </c>
      <c r="M37" s="29"/>
    </row>
    <row r="38" spans="1:13" ht="13.5" thickBot="1">
      <c r="A38" s="26" t="s">
        <v>63</v>
      </c>
      <c r="B38" s="19" t="s">
        <v>122</v>
      </c>
      <c r="C38" s="19" t="s">
        <v>123</v>
      </c>
      <c r="D38" s="24" t="s">
        <v>124</v>
      </c>
      <c r="E38" s="19"/>
      <c r="F38" s="19">
        <v>15</v>
      </c>
      <c r="G38" s="19"/>
      <c r="H38" s="19"/>
      <c r="I38" s="19"/>
      <c r="J38" s="19"/>
      <c r="K38" s="33">
        <f t="shared" si="0"/>
        <v>15</v>
      </c>
      <c r="L38" s="20">
        <f t="shared" si="1"/>
        <v>30</v>
      </c>
    </row>
    <row r="39" spans="1:13" ht="13.5" thickBot="1">
      <c r="A39" s="26" t="s">
        <v>63</v>
      </c>
      <c r="B39" s="19" t="s">
        <v>125</v>
      </c>
      <c r="C39" s="19" t="s">
        <v>33</v>
      </c>
      <c r="D39" s="24">
        <v>1963</v>
      </c>
      <c r="E39" s="19"/>
      <c r="F39" s="19"/>
      <c r="G39" s="19"/>
      <c r="H39" s="19">
        <v>14</v>
      </c>
      <c r="I39" s="19"/>
      <c r="J39" s="19"/>
      <c r="K39" s="33">
        <f t="shared" si="0"/>
        <v>14</v>
      </c>
      <c r="L39" s="20">
        <f t="shared" si="1"/>
        <v>31</v>
      </c>
    </row>
    <row r="40" spans="1:13" ht="13.5" thickBot="1">
      <c r="A40" s="26" t="s">
        <v>63</v>
      </c>
      <c r="B40" s="19" t="s">
        <v>126</v>
      </c>
      <c r="C40" s="19" t="s">
        <v>127</v>
      </c>
      <c r="D40" s="24" t="s">
        <v>128</v>
      </c>
      <c r="E40" s="19">
        <v>14</v>
      </c>
      <c r="F40" s="19"/>
      <c r="G40" s="19"/>
      <c r="H40" s="19"/>
      <c r="I40" s="19"/>
      <c r="J40" s="19"/>
      <c r="K40" s="33">
        <f t="shared" si="0"/>
        <v>14</v>
      </c>
      <c r="L40" s="20">
        <f t="shared" si="1"/>
        <v>31</v>
      </c>
    </row>
    <row r="41" spans="1:13" ht="13.5" thickBot="1">
      <c r="A41" s="26" t="s">
        <v>63</v>
      </c>
      <c r="B41" s="19" t="s">
        <v>129</v>
      </c>
      <c r="C41" s="19" t="s">
        <v>123</v>
      </c>
      <c r="D41" s="24" t="s">
        <v>130</v>
      </c>
      <c r="E41" s="19"/>
      <c r="F41" s="19">
        <v>13</v>
      </c>
      <c r="G41" s="19"/>
      <c r="H41" s="19"/>
      <c r="I41" s="19"/>
      <c r="J41" s="19"/>
      <c r="K41" s="33">
        <f t="shared" si="0"/>
        <v>13</v>
      </c>
      <c r="L41" s="20">
        <f t="shared" si="1"/>
        <v>33</v>
      </c>
    </row>
    <row r="42" spans="1:13" ht="13.5" thickBot="1">
      <c r="A42" s="26" t="s">
        <v>63</v>
      </c>
      <c r="B42" s="19" t="s">
        <v>131</v>
      </c>
      <c r="C42" s="19" t="s">
        <v>21</v>
      </c>
      <c r="D42" s="24">
        <v>1969</v>
      </c>
      <c r="E42" s="19">
        <v>13</v>
      </c>
      <c r="F42" s="19"/>
      <c r="G42" s="19"/>
      <c r="H42" s="19"/>
      <c r="I42" s="19"/>
      <c r="J42" s="19"/>
      <c r="K42" s="33">
        <f t="shared" si="0"/>
        <v>13</v>
      </c>
      <c r="L42" s="20">
        <f t="shared" si="1"/>
        <v>33</v>
      </c>
    </row>
    <row r="43" spans="1:13" ht="13.5" thickBot="1">
      <c r="A43" s="26" t="s">
        <v>63</v>
      </c>
      <c r="B43" s="19" t="s">
        <v>132</v>
      </c>
      <c r="C43" s="19" t="s">
        <v>133</v>
      </c>
      <c r="D43" s="19">
        <v>1969</v>
      </c>
      <c r="E43" s="19"/>
      <c r="F43" s="19"/>
      <c r="G43" s="19"/>
      <c r="H43" s="19"/>
      <c r="I43" s="19"/>
      <c r="J43" s="19">
        <v>13</v>
      </c>
      <c r="K43" s="33">
        <f t="shared" si="0"/>
        <v>13</v>
      </c>
      <c r="L43" s="20">
        <f t="shared" si="1"/>
        <v>33</v>
      </c>
    </row>
    <row r="44" spans="1:13" ht="13.5" thickBot="1">
      <c r="A44" s="26" t="s">
        <v>63</v>
      </c>
      <c r="B44" s="19" t="s">
        <v>134</v>
      </c>
      <c r="C44" s="19" t="s">
        <v>72</v>
      </c>
      <c r="D44" s="24" t="s">
        <v>135</v>
      </c>
      <c r="E44" s="19"/>
      <c r="F44" s="19">
        <v>12</v>
      </c>
      <c r="G44" s="19"/>
      <c r="H44" s="19"/>
      <c r="I44" s="19"/>
      <c r="J44" s="19"/>
      <c r="K44" s="33">
        <f t="shared" si="0"/>
        <v>12</v>
      </c>
      <c r="L44" s="20">
        <f t="shared" si="1"/>
        <v>36</v>
      </c>
    </row>
    <row r="45" spans="1:13" ht="13.5" thickBot="1">
      <c r="A45" s="26" t="s">
        <v>136</v>
      </c>
      <c r="B45" s="19" t="s">
        <v>137</v>
      </c>
      <c r="C45" s="19"/>
      <c r="D45" s="24">
        <v>1967</v>
      </c>
      <c r="E45" s="19"/>
      <c r="F45" s="19">
        <v>11</v>
      </c>
      <c r="G45" s="19"/>
      <c r="H45" s="19"/>
      <c r="I45" s="19"/>
      <c r="J45" s="19"/>
      <c r="K45" s="33">
        <f t="shared" si="0"/>
        <v>11</v>
      </c>
      <c r="L45" s="20">
        <f t="shared" si="1"/>
        <v>37</v>
      </c>
    </row>
    <row r="46" spans="1:13" ht="13.5" thickBot="1">
      <c r="A46" s="26" t="s">
        <v>66</v>
      </c>
      <c r="B46" s="19" t="s">
        <v>138</v>
      </c>
      <c r="C46" s="19" t="s">
        <v>139</v>
      </c>
      <c r="D46" s="24" t="s">
        <v>140</v>
      </c>
      <c r="E46" s="19">
        <v>10</v>
      </c>
      <c r="F46" s="19"/>
      <c r="G46" s="19"/>
      <c r="H46" s="19"/>
      <c r="I46" s="19"/>
      <c r="J46" s="19"/>
      <c r="K46" s="33">
        <f t="shared" si="0"/>
        <v>10</v>
      </c>
      <c r="L46" s="20">
        <f t="shared" si="1"/>
        <v>38</v>
      </c>
    </row>
    <row r="47" spans="1:13" ht="13.5" thickBot="1">
      <c r="A47" s="26" t="s">
        <v>66</v>
      </c>
      <c r="B47" s="19" t="s">
        <v>141</v>
      </c>
      <c r="C47" s="19"/>
      <c r="D47" s="24">
        <v>1972</v>
      </c>
      <c r="E47" s="19"/>
      <c r="F47" s="19">
        <v>9</v>
      </c>
      <c r="G47" s="19"/>
      <c r="H47" s="19"/>
      <c r="I47" s="19"/>
      <c r="J47" s="19"/>
      <c r="K47" s="33">
        <f t="shared" si="0"/>
        <v>9</v>
      </c>
      <c r="L47" s="20">
        <f t="shared" si="1"/>
        <v>39</v>
      </c>
    </row>
    <row r="48" spans="1:13" ht="13.5" thickBot="1">
      <c r="A48" s="26" t="s">
        <v>63</v>
      </c>
      <c r="B48" s="19" t="s">
        <v>142</v>
      </c>
      <c r="C48" s="19" t="s">
        <v>75</v>
      </c>
      <c r="D48" s="24">
        <v>1973</v>
      </c>
      <c r="E48" s="19">
        <v>9</v>
      </c>
      <c r="F48" s="19"/>
      <c r="G48" s="19"/>
      <c r="H48" s="19"/>
      <c r="I48" s="19"/>
      <c r="J48" s="19"/>
      <c r="K48" s="33">
        <f t="shared" si="0"/>
        <v>9</v>
      </c>
      <c r="L48" s="20">
        <f t="shared" si="1"/>
        <v>39</v>
      </c>
    </row>
    <row r="49" spans="1:12" ht="13.5" thickBot="1">
      <c r="A49" s="26" t="s">
        <v>63</v>
      </c>
      <c r="B49" s="19" t="s">
        <v>143</v>
      </c>
      <c r="C49" s="19" t="s">
        <v>133</v>
      </c>
      <c r="D49" s="24">
        <v>1968</v>
      </c>
      <c r="E49" s="19"/>
      <c r="F49" s="19"/>
      <c r="G49" s="19"/>
      <c r="H49" s="19"/>
      <c r="I49" s="19">
        <v>9</v>
      </c>
      <c r="J49" s="19"/>
      <c r="K49" s="33">
        <f t="shared" si="0"/>
        <v>9</v>
      </c>
      <c r="L49" s="20">
        <f t="shared" si="1"/>
        <v>39</v>
      </c>
    </row>
    <row r="50" spans="1:12" ht="13.5" thickBot="1">
      <c r="A50" s="26" t="s">
        <v>63</v>
      </c>
      <c r="B50" s="19" t="s">
        <v>144</v>
      </c>
      <c r="C50" s="19"/>
      <c r="D50" s="24">
        <v>1966</v>
      </c>
      <c r="E50" s="19"/>
      <c r="F50" s="19">
        <v>8</v>
      </c>
      <c r="G50" s="19"/>
      <c r="H50" s="19"/>
      <c r="I50" s="19"/>
      <c r="J50" s="19"/>
      <c r="K50" s="33">
        <f t="shared" si="0"/>
        <v>8</v>
      </c>
      <c r="L50" s="20">
        <f t="shared" si="1"/>
        <v>42</v>
      </c>
    </row>
    <row r="51" spans="1:12" ht="13.5" thickBot="1">
      <c r="A51" s="26" t="s">
        <v>63</v>
      </c>
      <c r="B51" s="19" t="s">
        <v>145</v>
      </c>
      <c r="C51" s="19"/>
      <c r="D51" s="24">
        <v>1971</v>
      </c>
      <c r="E51" s="19">
        <v>7</v>
      </c>
      <c r="F51" s="19"/>
      <c r="G51" s="19"/>
      <c r="H51" s="19"/>
      <c r="I51" s="19"/>
      <c r="J51" s="19"/>
      <c r="K51" s="33">
        <f t="shared" si="0"/>
        <v>7</v>
      </c>
      <c r="L51" s="20">
        <f t="shared" si="1"/>
        <v>43</v>
      </c>
    </row>
    <row r="52" spans="1:12" ht="13.5" thickBot="1">
      <c r="A52" s="19" t="s">
        <v>66</v>
      </c>
      <c r="B52" s="19" t="s">
        <v>116</v>
      </c>
      <c r="C52" s="19" t="s">
        <v>21</v>
      </c>
      <c r="D52" s="24">
        <v>1975</v>
      </c>
      <c r="E52" s="19">
        <v>6</v>
      </c>
      <c r="F52" s="19"/>
      <c r="G52" s="19"/>
      <c r="H52" s="19"/>
      <c r="I52" s="19"/>
      <c r="J52" s="19"/>
      <c r="K52" s="33">
        <f t="shared" si="0"/>
        <v>6</v>
      </c>
      <c r="L52" s="20">
        <f t="shared" si="1"/>
        <v>44</v>
      </c>
    </row>
    <row r="53" spans="1:12" ht="13.5" thickBot="1">
      <c r="A53" s="26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20"/>
    </row>
    <row r="54" spans="1:12" ht="13.5" thickBot="1">
      <c r="A54" s="26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20"/>
    </row>
  </sheetData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71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13">
    <pageSetUpPr fitToPage="1"/>
  </sheetPr>
  <dimension ref="A1:P38"/>
  <sheetViews>
    <sheetView workbookViewId="0">
      <selection activeCell="N36" sqref="N36"/>
    </sheetView>
  </sheetViews>
  <sheetFormatPr baseColWidth="10" defaultRowHeight="12.75"/>
  <cols>
    <col min="1" max="1" width="7.28515625" customWidth="1"/>
    <col min="2" max="2" width="24.85546875" customWidth="1"/>
    <col min="3" max="3" width="27.7109375" bestFit="1" customWidth="1"/>
    <col min="4" max="4" width="16.85546875" customWidth="1"/>
    <col min="5" max="10" width="8.7109375" bestFit="1" customWidth="1"/>
    <col min="11" max="11" width="7.7109375" bestFit="1" customWidth="1"/>
    <col min="13" max="13" width="7.28515625" bestFit="1" customWidth="1"/>
    <col min="14" max="14" width="15.5703125" bestFit="1" customWidth="1"/>
    <col min="15" max="15" width="26.5703125" bestFit="1" customWidth="1"/>
    <col min="16" max="16" width="12.5703125" bestFit="1" customWidth="1"/>
    <col min="17" max="17" width="3" bestFit="1" customWidth="1"/>
  </cols>
  <sheetData>
    <row r="1" spans="1:16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6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6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6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6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6" ht="16.5" thickBot="1">
      <c r="A6" s="9" t="s">
        <v>146</v>
      </c>
      <c r="B6" s="10"/>
      <c r="C6" s="10"/>
      <c r="D6" s="10"/>
      <c r="E6" s="10"/>
      <c r="F6" s="10"/>
      <c r="G6" s="11"/>
      <c r="H6" s="11"/>
      <c r="I6" s="11"/>
      <c r="J6" s="11"/>
      <c r="K6" s="11"/>
      <c r="L6" s="12"/>
      <c r="M6" s="4"/>
    </row>
    <row r="7" spans="1:16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6" ht="13.5" thickBot="1">
      <c r="A8" s="13" t="s">
        <v>1</v>
      </c>
      <c r="B8" s="13" t="s">
        <v>2</v>
      </c>
      <c r="C8" s="13" t="s">
        <v>3</v>
      </c>
      <c r="D8" s="13" t="s">
        <v>4</v>
      </c>
      <c r="E8" s="14">
        <v>41394</v>
      </c>
      <c r="F8" s="14">
        <v>41416</v>
      </c>
      <c r="G8" s="14">
        <v>41428</v>
      </c>
      <c r="H8" s="14">
        <v>41464</v>
      </c>
      <c r="I8" s="14">
        <v>41520</v>
      </c>
      <c r="J8" s="14">
        <v>41534</v>
      </c>
      <c r="K8" s="14" t="s">
        <v>5</v>
      </c>
      <c r="L8" s="15" t="s">
        <v>6</v>
      </c>
      <c r="M8" s="4"/>
    </row>
    <row r="9" spans="1:16" ht="13.5" thickBot="1">
      <c r="A9" s="16" t="s">
        <v>147</v>
      </c>
      <c r="B9" s="16" t="s">
        <v>148</v>
      </c>
      <c r="C9" s="16" t="s">
        <v>21</v>
      </c>
      <c r="D9" s="16" t="s">
        <v>149</v>
      </c>
      <c r="E9" s="16">
        <v>22</v>
      </c>
      <c r="F9" s="16">
        <v>23</v>
      </c>
      <c r="G9" s="16">
        <v>35</v>
      </c>
      <c r="H9" s="16">
        <v>35</v>
      </c>
      <c r="I9" s="16">
        <v>27</v>
      </c>
      <c r="J9" s="16" t="s">
        <v>18</v>
      </c>
      <c r="K9" s="32">
        <f t="shared" ref="K9:K31" si="0">SUM(E9:J9)</f>
        <v>142</v>
      </c>
      <c r="L9" s="20">
        <f t="shared" ref="L9:L31" si="1">RANK(K9,$K$9:$K$30)</f>
        <v>1</v>
      </c>
      <c r="M9" s="21"/>
      <c r="N9" s="22"/>
      <c r="O9" s="22"/>
      <c r="P9" s="22"/>
    </row>
    <row r="10" spans="1:16" ht="13.5" thickBot="1">
      <c r="A10" s="23" t="s">
        <v>147</v>
      </c>
      <c r="B10" s="19" t="s">
        <v>150</v>
      </c>
      <c r="C10" s="19" t="s">
        <v>65</v>
      </c>
      <c r="D10" s="19" t="s">
        <v>151</v>
      </c>
      <c r="E10" s="19">
        <v>35</v>
      </c>
      <c r="F10" s="19">
        <v>35</v>
      </c>
      <c r="G10" s="19"/>
      <c r="H10" s="19"/>
      <c r="I10" s="19">
        <v>35</v>
      </c>
      <c r="J10" s="19">
        <v>35</v>
      </c>
      <c r="K10" s="33">
        <f t="shared" si="0"/>
        <v>140</v>
      </c>
      <c r="L10" s="20">
        <f t="shared" si="1"/>
        <v>2</v>
      </c>
      <c r="M10" s="21"/>
      <c r="N10" s="22"/>
      <c r="O10" s="22"/>
      <c r="P10" s="22"/>
    </row>
    <row r="11" spans="1:16" ht="13.5" thickBot="1">
      <c r="A11" s="23" t="s">
        <v>147</v>
      </c>
      <c r="B11" s="19" t="s">
        <v>152</v>
      </c>
      <c r="C11" s="19" t="s">
        <v>21</v>
      </c>
      <c r="D11" s="19" t="s">
        <v>153</v>
      </c>
      <c r="E11" s="19">
        <v>21</v>
      </c>
      <c r="F11" s="19" t="s">
        <v>154</v>
      </c>
      <c r="G11" s="19">
        <v>30</v>
      </c>
      <c r="H11" s="19">
        <v>27</v>
      </c>
      <c r="I11" s="19">
        <v>25</v>
      </c>
      <c r="J11" s="19">
        <v>24</v>
      </c>
      <c r="K11" s="33">
        <f t="shared" si="0"/>
        <v>127</v>
      </c>
      <c r="L11" s="20">
        <f t="shared" si="1"/>
        <v>3</v>
      </c>
      <c r="M11" s="21"/>
      <c r="N11" s="22"/>
      <c r="O11" s="22"/>
      <c r="P11" s="22"/>
    </row>
    <row r="12" spans="1:16" ht="13.5" thickBot="1">
      <c r="A12" s="23" t="s">
        <v>147</v>
      </c>
      <c r="B12" s="19" t="s">
        <v>155</v>
      </c>
      <c r="C12" s="19" t="s">
        <v>156</v>
      </c>
      <c r="D12" s="19" t="s">
        <v>157</v>
      </c>
      <c r="E12" s="19" t="s">
        <v>70</v>
      </c>
      <c r="F12" s="19">
        <v>19</v>
      </c>
      <c r="G12" s="19">
        <v>27</v>
      </c>
      <c r="H12" s="19">
        <v>24</v>
      </c>
      <c r="I12" s="19">
        <v>23</v>
      </c>
      <c r="J12" s="19">
        <v>25</v>
      </c>
      <c r="K12" s="33">
        <f t="shared" si="0"/>
        <v>118</v>
      </c>
      <c r="L12" s="20">
        <f t="shared" si="1"/>
        <v>4</v>
      </c>
      <c r="M12" s="21"/>
      <c r="N12" s="22"/>
      <c r="O12" s="22"/>
      <c r="P12" s="22"/>
    </row>
    <row r="13" spans="1:16" ht="13.5" thickBot="1">
      <c r="A13" s="26" t="s">
        <v>158</v>
      </c>
      <c r="B13" s="19" t="s">
        <v>159</v>
      </c>
      <c r="C13" s="19" t="s">
        <v>160</v>
      </c>
      <c r="D13" s="19">
        <v>1960</v>
      </c>
      <c r="E13" s="19">
        <v>17</v>
      </c>
      <c r="F13" s="19"/>
      <c r="G13" s="19"/>
      <c r="H13" s="19">
        <v>25</v>
      </c>
      <c r="I13" s="19">
        <v>22</v>
      </c>
      <c r="J13" s="19"/>
      <c r="K13" s="33">
        <f t="shared" si="0"/>
        <v>64</v>
      </c>
      <c r="L13" s="20">
        <f t="shared" si="1"/>
        <v>5</v>
      </c>
      <c r="M13" s="21"/>
      <c r="N13" s="22"/>
      <c r="O13" s="22"/>
      <c r="P13" s="22"/>
    </row>
    <row r="14" spans="1:16" ht="13.5" thickBot="1">
      <c r="A14" s="26" t="s">
        <v>147</v>
      </c>
      <c r="B14" s="19" t="s">
        <v>161</v>
      </c>
      <c r="C14" s="19" t="s">
        <v>162</v>
      </c>
      <c r="D14" s="19" t="s">
        <v>163</v>
      </c>
      <c r="E14" s="19">
        <v>24</v>
      </c>
      <c r="F14" s="19">
        <v>24</v>
      </c>
      <c r="G14" s="19"/>
      <c r="H14" s="19"/>
      <c r="I14" s="19"/>
      <c r="J14" s="19"/>
      <c r="K14" s="33">
        <f t="shared" si="0"/>
        <v>48</v>
      </c>
      <c r="L14" s="20">
        <f t="shared" si="1"/>
        <v>6</v>
      </c>
      <c r="M14" s="21"/>
      <c r="N14" s="22"/>
      <c r="O14" s="22"/>
      <c r="P14" s="22"/>
    </row>
    <row r="15" spans="1:16" ht="13.5" thickBot="1">
      <c r="A15" s="26" t="s">
        <v>147</v>
      </c>
      <c r="B15" s="19" t="s">
        <v>164</v>
      </c>
      <c r="C15" s="19" t="s">
        <v>17</v>
      </c>
      <c r="D15" s="19" t="s">
        <v>165</v>
      </c>
      <c r="E15" s="19">
        <v>23</v>
      </c>
      <c r="F15" s="19">
        <v>25</v>
      </c>
      <c r="G15" s="19"/>
      <c r="H15" s="19"/>
      <c r="I15" s="19"/>
      <c r="J15" s="19"/>
      <c r="K15" s="33">
        <f t="shared" si="0"/>
        <v>48</v>
      </c>
      <c r="L15" s="20">
        <f t="shared" si="1"/>
        <v>6</v>
      </c>
      <c r="M15" s="21"/>
      <c r="N15" s="22"/>
      <c r="O15" s="22"/>
      <c r="P15" s="22"/>
    </row>
    <row r="16" spans="1:16" ht="13.5" thickBot="1">
      <c r="A16" s="26" t="s">
        <v>158</v>
      </c>
      <c r="B16" s="19" t="s">
        <v>166</v>
      </c>
      <c r="C16" s="19"/>
      <c r="D16" s="19">
        <v>1953</v>
      </c>
      <c r="E16" s="19"/>
      <c r="F16" s="19">
        <v>17</v>
      </c>
      <c r="G16" s="19"/>
      <c r="H16" s="19">
        <v>30</v>
      </c>
      <c r="I16" s="19"/>
      <c r="J16" s="19"/>
      <c r="K16" s="33">
        <f t="shared" si="0"/>
        <v>47</v>
      </c>
      <c r="L16" s="20">
        <f t="shared" si="1"/>
        <v>8</v>
      </c>
      <c r="M16" s="21"/>
      <c r="N16" s="22"/>
      <c r="O16" s="22"/>
      <c r="P16" s="22"/>
    </row>
    <row r="17" spans="1:16" ht="13.5" thickBot="1">
      <c r="A17" s="26" t="s">
        <v>147</v>
      </c>
      <c r="B17" s="19" t="s">
        <v>167</v>
      </c>
      <c r="C17" s="19" t="s">
        <v>168</v>
      </c>
      <c r="D17" s="19" t="s">
        <v>169</v>
      </c>
      <c r="E17" s="19">
        <v>20</v>
      </c>
      <c r="F17" s="19">
        <v>18</v>
      </c>
      <c r="G17" s="19"/>
      <c r="H17" s="19"/>
      <c r="I17" s="19"/>
      <c r="J17" s="19"/>
      <c r="K17" s="33">
        <f t="shared" si="0"/>
        <v>38</v>
      </c>
      <c r="L17" s="20">
        <f t="shared" si="1"/>
        <v>9</v>
      </c>
      <c r="M17" s="21"/>
      <c r="N17" s="22"/>
      <c r="O17" s="22"/>
      <c r="P17" s="22"/>
    </row>
    <row r="18" spans="1:16" ht="13.5" thickBot="1">
      <c r="A18" s="26" t="s">
        <v>158</v>
      </c>
      <c r="B18" s="19" t="s">
        <v>170</v>
      </c>
      <c r="C18" s="19" t="s">
        <v>65</v>
      </c>
      <c r="D18" s="19">
        <v>1961</v>
      </c>
      <c r="E18" s="19"/>
      <c r="F18" s="19"/>
      <c r="G18" s="19"/>
      <c r="H18" s="19"/>
      <c r="I18" s="19">
        <v>30</v>
      </c>
      <c r="J18" s="19"/>
      <c r="K18" s="33">
        <f t="shared" si="0"/>
        <v>30</v>
      </c>
      <c r="L18" s="20">
        <f t="shared" si="1"/>
        <v>10</v>
      </c>
      <c r="M18" s="27"/>
      <c r="N18" s="22"/>
      <c r="O18" s="22"/>
      <c r="P18" s="22"/>
    </row>
    <row r="19" spans="1:16" ht="13.5" thickBot="1">
      <c r="A19" s="26" t="s">
        <v>147</v>
      </c>
      <c r="B19" s="19" t="s">
        <v>171</v>
      </c>
      <c r="C19" s="19" t="s">
        <v>172</v>
      </c>
      <c r="D19" s="19" t="s">
        <v>173</v>
      </c>
      <c r="E19" s="19">
        <v>30</v>
      </c>
      <c r="F19" s="19"/>
      <c r="G19" s="19"/>
      <c r="H19" s="19"/>
      <c r="I19" s="19"/>
      <c r="J19" s="19"/>
      <c r="K19" s="33">
        <f t="shared" si="0"/>
        <v>30</v>
      </c>
      <c r="L19" s="20">
        <f t="shared" si="1"/>
        <v>10</v>
      </c>
      <c r="M19" s="21"/>
      <c r="N19" s="22"/>
      <c r="O19" s="22"/>
      <c r="P19" s="22"/>
    </row>
    <row r="20" spans="1:16" ht="13.5" thickBot="1">
      <c r="A20" s="26" t="s">
        <v>147</v>
      </c>
      <c r="B20" s="19" t="s">
        <v>174</v>
      </c>
      <c r="C20" s="19" t="s">
        <v>175</v>
      </c>
      <c r="D20" s="19" t="s">
        <v>176</v>
      </c>
      <c r="E20" s="19"/>
      <c r="F20" s="19">
        <v>30</v>
      </c>
      <c r="G20" s="19"/>
      <c r="H20" s="19"/>
      <c r="I20" s="19"/>
      <c r="J20" s="19"/>
      <c r="K20" s="33">
        <f t="shared" si="0"/>
        <v>30</v>
      </c>
      <c r="L20" s="20">
        <f t="shared" si="1"/>
        <v>10</v>
      </c>
      <c r="M20" s="21"/>
      <c r="N20" s="22"/>
      <c r="O20" s="22"/>
      <c r="P20" s="22"/>
    </row>
    <row r="21" spans="1:16" ht="13.5" thickBot="1">
      <c r="A21" s="26" t="s">
        <v>147</v>
      </c>
      <c r="B21" s="19" t="s">
        <v>177</v>
      </c>
      <c r="C21" s="19" t="s">
        <v>168</v>
      </c>
      <c r="D21" s="19" t="s">
        <v>178</v>
      </c>
      <c r="E21" s="19"/>
      <c r="F21" s="19"/>
      <c r="G21" s="19"/>
      <c r="H21" s="19"/>
      <c r="I21" s="19"/>
      <c r="J21" s="19">
        <v>30</v>
      </c>
      <c r="K21" s="33">
        <f t="shared" si="0"/>
        <v>30</v>
      </c>
      <c r="L21" s="20">
        <f t="shared" si="1"/>
        <v>10</v>
      </c>
      <c r="M21" s="4"/>
    </row>
    <row r="22" spans="1:16" ht="13.5" thickBot="1">
      <c r="A22" s="26" t="s">
        <v>158</v>
      </c>
      <c r="B22" s="19" t="s">
        <v>179</v>
      </c>
      <c r="C22" s="19"/>
      <c r="D22" s="19">
        <v>1962</v>
      </c>
      <c r="E22" s="19"/>
      <c r="F22" s="19">
        <v>27</v>
      </c>
      <c r="G22" s="19"/>
      <c r="H22" s="19"/>
      <c r="I22" s="19"/>
      <c r="J22" s="19"/>
      <c r="K22" s="33">
        <f t="shared" si="0"/>
        <v>27</v>
      </c>
      <c r="L22" s="20">
        <f t="shared" si="1"/>
        <v>14</v>
      </c>
      <c r="M22" s="4"/>
    </row>
    <row r="23" spans="1:16" ht="13.5" thickBot="1">
      <c r="A23" s="26" t="s">
        <v>158</v>
      </c>
      <c r="B23" s="19" t="s">
        <v>180</v>
      </c>
      <c r="C23" s="19" t="s">
        <v>181</v>
      </c>
      <c r="D23" s="19">
        <v>1958</v>
      </c>
      <c r="E23" s="19">
        <v>27</v>
      </c>
      <c r="F23" s="19"/>
      <c r="G23" s="19"/>
      <c r="H23" s="19"/>
      <c r="I23" s="19"/>
      <c r="J23" s="19"/>
      <c r="K23" s="33">
        <f t="shared" si="0"/>
        <v>27</v>
      </c>
      <c r="L23" s="20">
        <f t="shared" si="1"/>
        <v>14</v>
      </c>
      <c r="M23" s="4"/>
    </row>
    <row r="24" spans="1:16" ht="13.5" thickBot="1">
      <c r="A24" s="26" t="s">
        <v>147</v>
      </c>
      <c r="B24" s="19" t="s">
        <v>182</v>
      </c>
      <c r="C24" s="19" t="s">
        <v>183</v>
      </c>
      <c r="D24" s="19" t="s">
        <v>184</v>
      </c>
      <c r="E24" s="19"/>
      <c r="F24" s="19"/>
      <c r="G24" s="19"/>
      <c r="H24" s="19"/>
      <c r="I24" s="19"/>
      <c r="J24" s="19">
        <v>27</v>
      </c>
      <c r="K24" s="33">
        <f t="shared" si="0"/>
        <v>27</v>
      </c>
      <c r="L24" s="20">
        <f t="shared" si="1"/>
        <v>14</v>
      </c>
      <c r="M24" s="4"/>
    </row>
    <row r="25" spans="1:16" ht="13.5" thickBot="1">
      <c r="A25" s="26" t="s">
        <v>158</v>
      </c>
      <c r="B25" s="19" t="s">
        <v>185</v>
      </c>
      <c r="C25" s="19" t="s">
        <v>186</v>
      </c>
      <c r="D25" s="19">
        <v>1959</v>
      </c>
      <c r="E25" s="19">
        <v>25</v>
      </c>
      <c r="F25" s="19"/>
      <c r="G25" s="19"/>
      <c r="H25" s="19"/>
      <c r="I25" s="19"/>
      <c r="J25" s="19"/>
      <c r="K25" s="33">
        <f t="shared" si="0"/>
        <v>25</v>
      </c>
      <c r="L25" s="20">
        <f t="shared" si="1"/>
        <v>17</v>
      </c>
      <c r="M25" s="4"/>
    </row>
    <row r="26" spans="1:16" ht="13.5" thickBot="1">
      <c r="A26" s="26" t="s">
        <v>147</v>
      </c>
      <c r="B26" s="19" t="s">
        <v>187</v>
      </c>
      <c r="C26" s="19" t="s">
        <v>188</v>
      </c>
      <c r="D26" s="19" t="s">
        <v>189</v>
      </c>
      <c r="E26" s="19"/>
      <c r="F26" s="19"/>
      <c r="G26" s="19"/>
      <c r="H26" s="19"/>
      <c r="I26" s="19">
        <v>24</v>
      </c>
      <c r="J26" s="19"/>
      <c r="K26" s="33">
        <f t="shared" si="0"/>
        <v>24</v>
      </c>
      <c r="L26" s="20">
        <f t="shared" si="1"/>
        <v>18</v>
      </c>
      <c r="M26" s="4"/>
    </row>
    <row r="27" spans="1:16" ht="13.5" thickBot="1">
      <c r="A27" s="26" t="s">
        <v>158</v>
      </c>
      <c r="B27" s="19" t="s">
        <v>190</v>
      </c>
      <c r="C27" s="19"/>
      <c r="D27" s="19">
        <v>1961</v>
      </c>
      <c r="E27" s="19"/>
      <c r="F27" s="19">
        <v>22</v>
      </c>
      <c r="G27" s="19"/>
      <c r="H27" s="19"/>
      <c r="I27" s="19"/>
      <c r="J27" s="19"/>
      <c r="K27" s="33">
        <f t="shared" si="0"/>
        <v>22</v>
      </c>
      <c r="L27" s="20">
        <f t="shared" si="1"/>
        <v>19</v>
      </c>
      <c r="M27" s="4"/>
    </row>
    <row r="28" spans="1:16" ht="13.5" thickBot="1">
      <c r="A28" s="26" t="s">
        <v>147</v>
      </c>
      <c r="B28" s="19" t="s">
        <v>191</v>
      </c>
      <c r="C28" s="19" t="s">
        <v>60</v>
      </c>
      <c r="D28" s="19" t="s">
        <v>192</v>
      </c>
      <c r="E28" s="19"/>
      <c r="F28" s="19">
        <v>21</v>
      </c>
      <c r="G28" s="19"/>
      <c r="H28" s="19"/>
      <c r="I28" s="19"/>
      <c r="J28" s="19"/>
      <c r="K28" s="33">
        <f t="shared" si="0"/>
        <v>21</v>
      </c>
      <c r="L28" s="20">
        <f t="shared" si="1"/>
        <v>20</v>
      </c>
      <c r="M28" s="29"/>
    </row>
    <row r="29" spans="1:16" ht="13.5" thickBot="1">
      <c r="A29" s="26" t="s">
        <v>158</v>
      </c>
      <c r="B29" s="19" t="s">
        <v>193</v>
      </c>
      <c r="C29" s="19" t="s">
        <v>21</v>
      </c>
      <c r="D29" s="19">
        <v>1958</v>
      </c>
      <c r="E29" s="19">
        <v>19</v>
      </c>
      <c r="F29" s="19"/>
      <c r="G29" s="19"/>
      <c r="H29" s="19"/>
      <c r="I29" s="19"/>
      <c r="J29" s="19"/>
      <c r="K29" s="33">
        <f t="shared" si="0"/>
        <v>19</v>
      </c>
      <c r="L29" s="20">
        <f t="shared" si="1"/>
        <v>21</v>
      </c>
      <c r="M29" s="29"/>
    </row>
    <row r="30" spans="1:16" ht="13.5" thickBot="1">
      <c r="A30" s="23" t="s">
        <v>158</v>
      </c>
      <c r="B30" s="19" t="s">
        <v>194</v>
      </c>
      <c r="C30" s="19" t="s">
        <v>186</v>
      </c>
      <c r="D30" s="19">
        <v>1957</v>
      </c>
      <c r="E30" s="19">
        <v>16</v>
      </c>
      <c r="F30" s="19"/>
      <c r="G30" s="19"/>
      <c r="H30" s="19"/>
      <c r="I30" s="19"/>
      <c r="J30" s="19"/>
      <c r="K30" s="33">
        <f t="shared" si="0"/>
        <v>16</v>
      </c>
      <c r="L30" s="20">
        <f t="shared" si="1"/>
        <v>22</v>
      </c>
      <c r="M30" s="29"/>
    </row>
    <row r="31" spans="1:16" ht="13.5" thickBot="1">
      <c r="A31" s="23" t="s">
        <v>158</v>
      </c>
      <c r="B31" s="19" t="s">
        <v>195</v>
      </c>
      <c r="C31" s="19" t="s">
        <v>21</v>
      </c>
      <c r="D31" s="19">
        <v>1954</v>
      </c>
      <c r="E31" s="19"/>
      <c r="F31" s="19">
        <v>16</v>
      </c>
      <c r="G31" s="19"/>
      <c r="H31" s="19"/>
      <c r="I31" s="19"/>
      <c r="J31" s="19"/>
      <c r="K31" s="33">
        <f t="shared" si="0"/>
        <v>16</v>
      </c>
      <c r="L31" s="20">
        <f t="shared" si="1"/>
        <v>22</v>
      </c>
      <c r="M31" s="29"/>
    </row>
    <row r="32" spans="1:16" ht="13.5" thickBot="1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20"/>
      <c r="M32" s="29"/>
    </row>
    <row r="33" spans="1:13" ht="13.5" thickBot="1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20"/>
      <c r="M33" s="29"/>
    </row>
    <row r="34" spans="1:13" ht="13.5" thickBot="1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20"/>
      <c r="M34" s="29"/>
    </row>
    <row r="35" spans="1:13" ht="13.5" thickBot="1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20"/>
      <c r="M35" s="29"/>
    </row>
    <row r="36" spans="1:13" ht="13.5" thickBot="1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20"/>
      <c r="M36" s="29"/>
    </row>
    <row r="37" spans="1:13" ht="13.5" thickBot="1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20"/>
      <c r="M37" s="29"/>
    </row>
    <row r="38" spans="1:13" ht="13.5" thickBot="1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20"/>
      <c r="M38" s="29"/>
    </row>
  </sheetData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0" fitToHeight="2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14">
    <pageSetUpPr fitToPage="1"/>
  </sheetPr>
  <dimension ref="A1:M38"/>
  <sheetViews>
    <sheetView workbookViewId="0">
      <selection activeCell="N36" sqref="N36"/>
    </sheetView>
  </sheetViews>
  <sheetFormatPr baseColWidth="10" defaultRowHeight="12.75"/>
  <cols>
    <col min="1" max="1" width="7.28515625" customWidth="1"/>
    <col min="2" max="2" width="24.85546875" customWidth="1"/>
    <col min="3" max="3" width="22.42578125" bestFit="1" customWidth="1"/>
    <col min="4" max="4" width="16.85546875" customWidth="1"/>
    <col min="5" max="10" width="8.7109375" bestFit="1" customWidth="1"/>
    <col min="11" max="11" width="7.7109375" bestFit="1" customWidth="1"/>
    <col min="13" max="13" width="7.28515625" bestFit="1" customWidth="1"/>
    <col min="14" max="14" width="15" bestFit="1" customWidth="1"/>
    <col min="15" max="15" width="22.140625" bestFit="1" customWidth="1"/>
    <col min="16" max="16" width="12.5703125" bestFit="1" customWidth="1"/>
    <col min="17" max="17" width="3" bestFit="1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9" t="s">
        <v>196</v>
      </c>
      <c r="B6" s="10"/>
      <c r="C6" s="10"/>
      <c r="D6" s="10"/>
      <c r="E6" s="10"/>
      <c r="F6" s="10"/>
      <c r="G6" s="11"/>
      <c r="H6" s="11"/>
      <c r="I6" s="11"/>
      <c r="J6" s="11"/>
      <c r="K6" s="11"/>
      <c r="L6" s="12"/>
      <c r="M6" s="4"/>
    </row>
    <row r="7" spans="1:13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3" ht="13.5" thickBot="1">
      <c r="A8" s="13" t="s">
        <v>1</v>
      </c>
      <c r="B8" s="13" t="s">
        <v>2</v>
      </c>
      <c r="C8" s="13" t="s">
        <v>3</v>
      </c>
      <c r="D8" s="13" t="s">
        <v>4</v>
      </c>
      <c r="E8" s="14">
        <v>41394</v>
      </c>
      <c r="F8" s="14">
        <v>41416</v>
      </c>
      <c r="G8" s="14">
        <v>41428</v>
      </c>
      <c r="H8" s="14">
        <v>41464</v>
      </c>
      <c r="I8" s="14">
        <v>41520</v>
      </c>
      <c r="J8" s="14">
        <v>41534</v>
      </c>
      <c r="K8" s="14" t="s">
        <v>5</v>
      </c>
      <c r="L8" s="15" t="s">
        <v>6</v>
      </c>
      <c r="M8" s="4"/>
    </row>
    <row r="9" spans="1:13" ht="13.5" thickBot="1">
      <c r="A9" s="16" t="s">
        <v>197</v>
      </c>
      <c r="B9" s="16" t="s">
        <v>198</v>
      </c>
      <c r="C9" s="16" t="s">
        <v>65</v>
      </c>
      <c r="D9" s="16" t="s">
        <v>199</v>
      </c>
      <c r="E9" s="16">
        <v>35</v>
      </c>
      <c r="F9" s="16">
        <v>35</v>
      </c>
      <c r="G9" s="16" t="s">
        <v>18</v>
      </c>
      <c r="H9" s="16">
        <v>35</v>
      </c>
      <c r="I9" s="16">
        <v>35</v>
      </c>
      <c r="J9" s="16">
        <v>35</v>
      </c>
      <c r="K9" s="32">
        <f t="shared" ref="K9:K15" si="0">SUM(E9:J9)</f>
        <v>175</v>
      </c>
      <c r="L9" s="20">
        <f t="shared" ref="L9:L15" si="1">RANK(K9,$K$9:$K$30)</f>
        <v>1</v>
      </c>
      <c r="M9" s="4"/>
    </row>
    <row r="10" spans="1:13" ht="13.5" thickBot="1">
      <c r="A10" s="23" t="s">
        <v>197</v>
      </c>
      <c r="B10" s="19" t="s">
        <v>200</v>
      </c>
      <c r="C10" s="19" t="s">
        <v>160</v>
      </c>
      <c r="D10" s="19" t="s">
        <v>201</v>
      </c>
      <c r="E10" s="19">
        <v>30</v>
      </c>
      <c r="F10" s="19">
        <v>30</v>
      </c>
      <c r="G10" s="19">
        <v>35</v>
      </c>
      <c r="H10" s="19">
        <v>25</v>
      </c>
      <c r="I10" s="19">
        <v>30</v>
      </c>
      <c r="J10" s="19" t="s">
        <v>18</v>
      </c>
      <c r="K10" s="33">
        <f t="shared" si="0"/>
        <v>150</v>
      </c>
      <c r="L10" s="20">
        <f t="shared" si="1"/>
        <v>2</v>
      </c>
      <c r="M10" s="4"/>
    </row>
    <row r="11" spans="1:13" ht="13.5" thickBot="1">
      <c r="A11" s="23" t="s">
        <v>202</v>
      </c>
      <c r="B11" s="19" t="s">
        <v>203</v>
      </c>
      <c r="C11" s="19" t="s">
        <v>204</v>
      </c>
      <c r="D11" s="19">
        <v>1950</v>
      </c>
      <c r="E11" s="19">
        <v>23</v>
      </c>
      <c r="F11" s="19">
        <v>27</v>
      </c>
      <c r="G11" s="19" t="s">
        <v>18</v>
      </c>
      <c r="H11" s="19">
        <v>23</v>
      </c>
      <c r="I11" s="19">
        <v>23</v>
      </c>
      <c r="J11" s="19">
        <v>27</v>
      </c>
      <c r="K11" s="33">
        <f t="shared" si="0"/>
        <v>123</v>
      </c>
      <c r="L11" s="20">
        <f t="shared" si="1"/>
        <v>3</v>
      </c>
      <c r="M11" s="4"/>
    </row>
    <row r="12" spans="1:13" ht="13.5" thickBot="1">
      <c r="A12" s="23" t="s">
        <v>197</v>
      </c>
      <c r="B12" s="19" t="s">
        <v>205</v>
      </c>
      <c r="C12" s="19" t="s">
        <v>206</v>
      </c>
      <c r="D12" s="19" t="s">
        <v>207</v>
      </c>
      <c r="E12" s="19">
        <v>24</v>
      </c>
      <c r="F12" s="19"/>
      <c r="G12" s="19"/>
      <c r="H12" s="19">
        <v>24</v>
      </c>
      <c r="I12" s="19">
        <v>25</v>
      </c>
      <c r="J12" s="19">
        <v>30</v>
      </c>
      <c r="K12" s="33">
        <f t="shared" si="0"/>
        <v>103</v>
      </c>
      <c r="L12" s="20">
        <f t="shared" si="1"/>
        <v>4</v>
      </c>
      <c r="M12" s="4"/>
    </row>
    <row r="13" spans="1:13" ht="13.5" thickBot="1">
      <c r="A13" s="26" t="s">
        <v>202</v>
      </c>
      <c r="B13" s="19" t="s">
        <v>208</v>
      </c>
      <c r="C13" s="19" t="s">
        <v>209</v>
      </c>
      <c r="D13" s="19">
        <v>1945</v>
      </c>
      <c r="E13" s="19">
        <v>27</v>
      </c>
      <c r="F13" s="19"/>
      <c r="G13" s="19"/>
      <c r="H13" s="19">
        <v>30</v>
      </c>
      <c r="I13" s="19"/>
      <c r="J13" s="19"/>
      <c r="K13" s="33">
        <f t="shared" si="0"/>
        <v>57</v>
      </c>
      <c r="L13" s="20">
        <f t="shared" si="1"/>
        <v>5</v>
      </c>
      <c r="M13" s="4"/>
    </row>
    <row r="14" spans="1:13" ht="13.5" thickBot="1">
      <c r="A14" s="26" t="s">
        <v>202</v>
      </c>
      <c r="B14" s="19" t="s">
        <v>210</v>
      </c>
      <c r="C14" s="19" t="s">
        <v>211</v>
      </c>
      <c r="D14" s="19">
        <v>1950</v>
      </c>
      <c r="E14" s="19"/>
      <c r="F14" s="19"/>
      <c r="G14" s="19"/>
      <c r="H14" s="19">
        <v>27</v>
      </c>
      <c r="I14" s="19"/>
      <c r="J14" s="19"/>
      <c r="K14" s="35">
        <f t="shared" si="0"/>
        <v>27</v>
      </c>
      <c r="L14" s="20">
        <f t="shared" si="1"/>
        <v>6</v>
      </c>
      <c r="M14" s="4"/>
    </row>
    <row r="15" spans="1:13" ht="13.5" thickBot="1">
      <c r="A15" s="23" t="s">
        <v>197</v>
      </c>
      <c r="B15" s="19" t="s">
        <v>212</v>
      </c>
      <c r="C15" s="19" t="s">
        <v>213</v>
      </c>
      <c r="D15" s="19" t="s">
        <v>214</v>
      </c>
      <c r="E15" s="19">
        <v>25</v>
      </c>
      <c r="F15" s="19"/>
      <c r="G15" s="19"/>
      <c r="H15" s="19"/>
      <c r="I15" s="19"/>
      <c r="J15" s="19"/>
      <c r="K15" s="35">
        <f t="shared" si="0"/>
        <v>25</v>
      </c>
      <c r="L15" s="20">
        <f t="shared" si="1"/>
        <v>7</v>
      </c>
      <c r="M15" s="4"/>
    </row>
    <row r="16" spans="1:13" ht="13.5" thickBot="1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20"/>
      <c r="M16" s="4"/>
    </row>
    <row r="17" spans="1:13" ht="13.5" thickBot="1">
      <c r="A17" s="2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20"/>
      <c r="M17" s="4"/>
    </row>
    <row r="18" spans="1:13" ht="13.5" thickBot="1">
      <c r="A18" s="26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20"/>
      <c r="M18" s="36"/>
    </row>
    <row r="19" spans="1:13" ht="13.5" thickBot="1">
      <c r="A19" s="26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20"/>
      <c r="M19" s="4"/>
    </row>
    <row r="20" spans="1:13" ht="13.5" thickBot="1">
      <c r="A20" s="26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0"/>
      <c r="M20" s="4"/>
    </row>
    <row r="21" spans="1:13" ht="13.5" thickBot="1">
      <c r="A21" s="2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20"/>
      <c r="M21" s="4"/>
    </row>
    <row r="22" spans="1:13" ht="13.5" thickBot="1">
      <c r="A22" s="2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20"/>
      <c r="M22" s="4"/>
    </row>
    <row r="23" spans="1:13" ht="13.5" thickBot="1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  <c r="M23" s="4"/>
    </row>
    <row r="24" spans="1:13" ht="13.5" thickBot="1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20"/>
      <c r="M24" s="4"/>
    </row>
    <row r="25" spans="1:13" ht="13.5" thickBot="1">
      <c r="A25" s="26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0"/>
      <c r="M25" s="4"/>
    </row>
    <row r="26" spans="1:13" ht="13.5" thickBot="1">
      <c r="A26" s="26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20"/>
      <c r="M26" s="4"/>
    </row>
    <row r="27" spans="1:13" ht="13.5" thickBot="1">
      <c r="A27" s="26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20"/>
      <c r="M27" s="4"/>
    </row>
    <row r="28" spans="1:13" ht="13.5" thickBot="1">
      <c r="A28" s="2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20"/>
      <c r="M28" s="29"/>
    </row>
    <row r="29" spans="1:13" ht="13.5" thickBot="1">
      <c r="A29" s="2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0"/>
      <c r="M29" s="29"/>
    </row>
    <row r="30" spans="1:13" ht="13.5" thickBot="1">
      <c r="A30" s="2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0"/>
      <c r="M30" s="29"/>
    </row>
    <row r="31" spans="1:13" ht="13.5" thickBot="1">
      <c r="A31" s="26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20"/>
      <c r="M31" s="29"/>
    </row>
    <row r="32" spans="1:13" ht="13.5" thickBot="1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20"/>
      <c r="M32" s="29"/>
    </row>
    <row r="33" spans="1:13" ht="13.5" thickBot="1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20"/>
      <c r="M33" s="29"/>
    </row>
    <row r="34" spans="1:13" ht="13.5" thickBot="1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20"/>
      <c r="M34" s="29"/>
    </row>
    <row r="35" spans="1:13" ht="13.5" thickBot="1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20"/>
      <c r="M35" s="29"/>
    </row>
    <row r="36" spans="1:13" ht="13.5" thickBot="1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20"/>
      <c r="M36" s="29"/>
    </row>
    <row r="37" spans="1:13" ht="13.5" thickBot="1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20"/>
      <c r="M37" s="29"/>
    </row>
    <row r="38" spans="1:13" ht="13.5" thickBot="1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20"/>
      <c r="M38" s="29"/>
    </row>
  </sheetData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3" fitToHeight="2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5">
    <pageSetUpPr fitToPage="1"/>
  </sheetPr>
  <dimension ref="A1:M38"/>
  <sheetViews>
    <sheetView workbookViewId="0">
      <selection activeCell="N36" sqref="N36"/>
    </sheetView>
  </sheetViews>
  <sheetFormatPr baseColWidth="10" defaultRowHeight="12.75"/>
  <cols>
    <col min="1" max="1" width="7.28515625" customWidth="1"/>
    <col min="2" max="3" width="24.85546875" customWidth="1"/>
    <col min="4" max="4" width="16.85546875" customWidth="1"/>
    <col min="5" max="10" width="8.7109375" bestFit="1" customWidth="1"/>
    <col min="11" max="11" width="7.7109375" bestFit="1" customWidth="1"/>
    <col min="13" max="13" width="7.28515625" bestFit="1" customWidth="1"/>
    <col min="14" max="14" width="15.85546875" bestFit="1" customWidth="1"/>
    <col min="15" max="15" width="24.140625" bestFit="1" customWidth="1"/>
    <col min="16" max="16" width="12.5703125" bestFit="1" customWidth="1"/>
    <col min="17" max="17" width="3" bestFit="1" customWidth="1"/>
  </cols>
  <sheetData>
    <row r="1" spans="1:13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3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3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3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3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3" ht="16.5" thickBot="1">
      <c r="A6" s="9" t="s">
        <v>215</v>
      </c>
      <c r="B6" s="10"/>
      <c r="C6" s="10"/>
      <c r="D6" s="10"/>
      <c r="E6" s="10"/>
      <c r="F6" s="10"/>
      <c r="G6" s="11"/>
      <c r="H6" s="11"/>
      <c r="I6" s="11"/>
      <c r="J6" s="11"/>
      <c r="K6" s="11"/>
      <c r="L6" s="12"/>
      <c r="M6" s="4"/>
    </row>
    <row r="7" spans="1:13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3" ht="13.5" thickBot="1">
      <c r="A8" s="13" t="s">
        <v>1</v>
      </c>
      <c r="B8" s="13" t="s">
        <v>2</v>
      </c>
      <c r="C8" s="13" t="s">
        <v>3</v>
      </c>
      <c r="D8" s="13" t="s">
        <v>4</v>
      </c>
      <c r="E8" s="14">
        <v>41394</v>
      </c>
      <c r="F8" s="14">
        <v>41416</v>
      </c>
      <c r="G8" s="14">
        <v>41428</v>
      </c>
      <c r="H8" s="14">
        <v>41464</v>
      </c>
      <c r="I8" s="14">
        <v>41520</v>
      </c>
      <c r="J8" s="14">
        <v>41534</v>
      </c>
      <c r="K8" s="14" t="s">
        <v>5</v>
      </c>
      <c r="L8" s="15" t="s">
        <v>6</v>
      </c>
      <c r="M8" s="4"/>
    </row>
    <row r="9" spans="1:13" ht="13.5" thickBot="1">
      <c r="A9" s="16" t="s">
        <v>216</v>
      </c>
      <c r="B9" s="16" t="s">
        <v>217</v>
      </c>
      <c r="C9" s="16" t="s">
        <v>188</v>
      </c>
      <c r="D9" s="16" t="s">
        <v>218</v>
      </c>
      <c r="E9" s="16">
        <v>35</v>
      </c>
      <c r="F9" s="16">
        <v>35</v>
      </c>
      <c r="G9" s="16" t="s">
        <v>18</v>
      </c>
      <c r="H9" s="16">
        <v>30</v>
      </c>
      <c r="I9" s="16">
        <v>35</v>
      </c>
      <c r="J9" s="16">
        <v>35</v>
      </c>
      <c r="K9" s="32">
        <f>SUM(E9:J9)</f>
        <v>170</v>
      </c>
      <c r="L9" s="20">
        <f>RANK(K9,$K$9:$K$30)</f>
        <v>1</v>
      </c>
      <c r="M9" s="4"/>
    </row>
    <row r="10" spans="1:13" ht="13.5" thickBot="1">
      <c r="A10" s="23" t="s">
        <v>216</v>
      </c>
      <c r="B10" s="19" t="s">
        <v>219</v>
      </c>
      <c r="C10" s="19" t="s">
        <v>220</v>
      </c>
      <c r="D10" s="19" t="s">
        <v>221</v>
      </c>
      <c r="E10" s="19" t="s">
        <v>222</v>
      </c>
      <c r="F10" s="19">
        <v>27</v>
      </c>
      <c r="G10" s="19">
        <v>35</v>
      </c>
      <c r="H10" s="19">
        <v>27</v>
      </c>
      <c r="I10" s="19">
        <v>30</v>
      </c>
      <c r="J10" s="19">
        <v>30</v>
      </c>
      <c r="K10" s="33">
        <f>SUM(E10:J10)</f>
        <v>149</v>
      </c>
      <c r="L10" s="20">
        <f>RANK(K10,$K$9:$K$30)</f>
        <v>2</v>
      </c>
      <c r="M10" s="4"/>
    </row>
    <row r="11" spans="1:13" ht="13.5" thickBot="1">
      <c r="A11" s="23" t="s">
        <v>223</v>
      </c>
      <c r="B11" s="19" t="s">
        <v>224</v>
      </c>
      <c r="C11" s="19" t="s">
        <v>225</v>
      </c>
      <c r="D11" s="19">
        <v>1940</v>
      </c>
      <c r="E11" s="19">
        <v>30</v>
      </c>
      <c r="F11" s="19">
        <v>30</v>
      </c>
      <c r="G11" s="19"/>
      <c r="H11" s="19"/>
      <c r="I11" s="19"/>
      <c r="J11" s="19"/>
      <c r="K11" s="35">
        <f>SUM(E11:J11)</f>
        <v>60</v>
      </c>
      <c r="L11" s="20">
        <f>RANK(K11,$K$9:$K$30)</f>
        <v>3</v>
      </c>
      <c r="M11" s="4"/>
    </row>
    <row r="12" spans="1:13" ht="13.5" thickBot="1">
      <c r="A12" s="23" t="s">
        <v>216</v>
      </c>
      <c r="B12" s="19" t="s">
        <v>226</v>
      </c>
      <c r="C12" s="19" t="s">
        <v>227</v>
      </c>
      <c r="D12" s="19" t="s">
        <v>228</v>
      </c>
      <c r="E12" s="19"/>
      <c r="F12" s="19"/>
      <c r="G12" s="19"/>
      <c r="H12" s="19">
        <v>35</v>
      </c>
      <c r="I12" s="19"/>
      <c r="J12" s="19"/>
      <c r="K12" s="19">
        <f>SUM(E12:J12)</f>
        <v>35</v>
      </c>
      <c r="L12" s="20">
        <f>RANK(K12,$K$9:$K$30)</f>
        <v>4</v>
      </c>
      <c r="M12" s="4"/>
    </row>
    <row r="13" spans="1:13" ht="13.5" thickBot="1">
      <c r="A13" s="26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0"/>
      <c r="M13" s="4"/>
    </row>
    <row r="14" spans="1:13" ht="13.5" thickBot="1">
      <c r="A14" s="2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20"/>
      <c r="M14" s="4"/>
    </row>
    <row r="15" spans="1:13" ht="13.5" thickBot="1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20"/>
      <c r="M15" s="4"/>
    </row>
    <row r="16" spans="1:13" ht="13.5" thickBot="1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20"/>
      <c r="M16" s="4"/>
    </row>
    <row r="17" spans="1:13" ht="13.5" thickBot="1">
      <c r="A17" s="2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20"/>
      <c r="M17" s="4"/>
    </row>
    <row r="18" spans="1:13" ht="13.5" thickBot="1">
      <c r="A18" s="26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20"/>
      <c r="M18" s="36"/>
    </row>
    <row r="19" spans="1:13" ht="13.5" thickBot="1">
      <c r="A19" s="26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20"/>
      <c r="M19" s="4"/>
    </row>
    <row r="20" spans="1:13" ht="13.5" thickBot="1">
      <c r="A20" s="26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0"/>
      <c r="M20" s="4"/>
    </row>
    <row r="21" spans="1:13" ht="13.5" thickBot="1">
      <c r="A21" s="2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20"/>
      <c r="M21" s="4"/>
    </row>
    <row r="22" spans="1:13" ht="13.5" thickBot="1">
      <c r="A22" s="2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20"/>
      <c r="M22" s="4"/>
    </row>
    <row r="23" spans="1:13" ht="13.5" thickBot="1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  <c r="M23" s="4"/>
    </row>
    <row r="24" spans="1:13" ht="13.5" thickBot="1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20"/>
      <c r="M24" s="4"/>
    </row>
    <row r="25" spans="1:13" ht="13.5" thickBot="1">
      <c r="A25" s="26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0"/>
      <c r="M25" s="4"/>
    </row>
    <row r="26" spans="1:13" ht="13.5" thickBot="1">
      <c r="A26" s="26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20"/>
      <c r="M26" s="4"/>
    </row>
    <row r="27" spans="1:13" ht="13.5" thickBot="1">
      <c r="A27" s="26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20"/>
      <c r="M27" s="4"/>
    </row>
    <row r="28" spans="1:13" ht="13.5" thickBot="1">
      <c r="A28" s="2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20"/>
      <c r="M28" s="29"/>
    </row>
    <row r="29" spans="1:13" ht="13.5" thickBot="1">
      <c r="A29" s="2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0"/>
      <c r="M29" s="29"/>
    </row>
    <row r="30" spans="1:13" ht="13.5" thickBot="1">
      <c r="A30" s="2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0"/>
      <c r="M30" s="29"/>
    </row>
    <row r="31" spans="1:13" ht="13.5" thickBot="1">
      <c r="A31" s="26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20"/>
      <c r="M31" s="29"/>
    </row>
    <row r="32" spans="1:13" ht="13.5" thickBot="1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20"/>
      <c r="M32" s="29"/>
    </row>
    <row r="33" spans="1:13" ht="13.5" thickBot="1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20"/>
      <c r="M33" s="29"/>
    </row>
    <row r="34" spans="1:13" ht="13.5" thickBot="1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20"/>
      <c r="M34" s="29"/>
    </row>
    <row r="35" spans="1:13" ht="13.5" thickBot="1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20"/>
      <c r="M35" s="29"/>
    </row>
    <row r="36" spans="1:13" ht="13.5" thickBot="1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20"/>
      <c r="M36" s="29"/>
    </row>
    <row r="37" spans="1:13" ht="13.5" thickBot="1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20"/>
      <c r="M37" s="29"/>
    </row>
    <row r="38" spans="1:13" ht="13.5" thickBot="1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20"/>
      <c r="M38" s="29"/>
    </row>
  </sheetData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2" fitToHeight="2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16">
    <pageSetUpPr fitToPage="1"/>
  </sheetPr>
  <dimension ref="A1:Q38"/>
  <sheetViews>
    <sheetView workbookViewId="0">
      <selection activeCell="N36" sqref="N36"/>
    </sheetView>
  </sheetViews>
  <sheetFormatPr baseColWidth="10" defaultRowHeight="12.75"/>
  <cols>
    <col min="1" max="1" width="7.28515625" customWidth="1"/>
    <col min="2" max="2" width="24.85546875" customWidth="1"/>
    <col min="3" max="3" width="26.5703125" bestFit="1" customWidth="1"/>
    <col min="4" max="4" width="16.85546875" customWidth="1"/>
    <col min="5" max="10" width="8.7109375" bestFit="1" customWidth="1"/>
    <col min="11" max="11" width="7.7109375" bestFit="1" customWidth="1"/>
    <col min="13" max="13" width="2.28515625" bestFit="1" customWidth="1"/>
    <col min="14" max="14" width="19.140625" bestFit="1" customWidth="1"/>
    <col min="15" max="15" width="24.85546875" bestFit="1" customWidth="1"/>
    <col min="16" max="16" width="13" bestFit="1" customWidth="1"/>
    <col min="17" max="17" width="3" bestFit="1" customWidth="1"/>
  </cols>
  <sheetData>
    <row r="1" spans="1:17">
      <c r="A1" s="1"/>
      <c r="B1" s="2"/>
      <c r="C1" s="2"/>
      <c r="D1" s="2"/>
      <c r="E1" s="3"/>
      <c r="F1" s="2"/>
      <c r="G1" s="4"/>
      <c r="H1" s="5"/>
      <c r="I1" s="4"/>
      <c r="J1" s="4"/>
      <c r="K1" s="4"/>
      <c r="L1" s="4"/>
      <c r="M1" s="4"/>
    </row>
    <row r="2" spans="1:17">
      <c r="A2" s="1"/>
      <c r="B2" s="2"/>
      <c r="C2" s="2"/>
      <c r="D2" s="2"/>
      <c r="E2" s="6"/>
      <c r="F2" s="7"/>
      <c r="G2" s="8"/>
      <c r="H2" s="8"/>
      <c r="I2" s="8"/>
      <c r="J2" s="8"/>
      <c r="K2" s="8"/>
      <c r="L2" s="8"/>
      <c r="M2" s="4"/>
    </row>
    <row r="3" spans="1:17">
      <c r="A3" s="1"/>
      <c r="B3" s="2"/>
      <c r="C3" s="2"/>
      <c r="D3" s="2"/>
      <c r="E3" s="2"/>
      <c r="F3" s="8"/>
      <c r="G3" s="8"/>
      <c r="H3" s="8"/>
      <c r="I3" s="8"/>
      <c r="J3" s="8"/>
      <c r="K3" s="8"/>
      <c r="L3" s="8"/>
      <c r="M3" s="4"/>
    </row>
    <row r="4" spans="1:17">
      <c r="A4" s="1"/>
      <c r="B4" s="2"/>
      <c r="C4" s="2"/>
      <c r="D4" s="2"/>
      <c r="E4" s="2"/>
      <c r="F4" s="8"/>
      <c r="G4" s="8"/>
      <c r="H4" s="8"/>
      <c r="I4" s="8"/>
      <c r="J4" s="8"/>
      <c r="K4" s="8"/>
      <c r="L4" s="8"/>
      <c r="M4" s="4"/>
    </row>
    <row r="5" spans="1:17" ht="13.5" thickBot="1">
      <c r="A5" s="1"/>
      <c r="B5" s="2"/>
      <c r="C5" s="2"/>
      <c r="D5" s="2"/>
      <c r="E5" s="2"/>
      <c r="F5" s="8"/>
      <c r="G5" s="8"/>
      <c r="H5" s="8"/>
      <c r="I5" s="8"/>
      <c r="J5" s="8"/>
      <c r="K5" s="8"/>
      <c r="L5" s="8"/>
      <c r="M5" s="4"/>
    </row>
    <row r="6" spans="1:17" ht="16.5" thickBot="1">
      <c r="A6" s="9" t="s">
        <v>229</v>
      </c>
      <c r="B6" s="10"/>
      <c r="C6" s="10"/>
      <c r="D6" s="10"/>
      <c r="E6" s="10"/>
      <c r="F6" s="10"/>
      <c r="G6" s="11"/>
      <c r="H6" s="11"/>
      <c r="I6" s="11"/>
      <c r="J6" s="11"/>
      <c r="K6" s="11"/>
      <c r="L6" s="12"/>
      <c r="M6" s="4"/>
    </row>
    <row r="7" spans="1:17" ht="13.5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5"/>
      <c r="M7" s="4"/>
    </row>
    <row r="8" spans="1:17" ht="13.5" thickBot="1">
      <c r="A8" s="13" t="s">
        <v>1</v>
      </c>
      <c r="B8" s="13" t="s">
        <v>2</v>
      </c>
      <c r="C8" s="13" t="s">
        <v>3</v>
      </c>
      <c r="D8" s="13" t="s">
        <v>4</v>
      </c>
      <c r="E8" s="14">
        <v>41394</v>
      </c>
      <c r="F8" s="14">
        <v>41416</v>
      </c>
      <c r="G8" s="14">
        <v>41428</v>
      </c>
      <c r="H8" s="14">
        <v>41464</v>
      </c>
      <c r="I8" s="14">
        <v>41520</v>
      </c>
      <c r="J8" s="14">
        <v>41534</v>
      </c>
      <c r="K8" s="14" t="s">
        <v>5</v>
      </c>
      <c r="L8" s="15" t="s">
        <v>6</v>
      </c>
      <c r="M8" s="4"/>
    </row>
    <row r="9" spans="1:17" ht="13.5" thickBot="1">
      <c r="A9" s="16" t="s">
        <v>230</v>
      </c>
      <c r="B9" s="16" t="s">
        <v>231</v>
      </c>
      <c r="C9" s="16" t="s">
        <v>232</v>
      </c>
      <c r="D9" s="16" t="s">
        <v>233</v>
      </c>
      <c r="E9" s="16" t="s">
        <v>18</v>
      </c>
      <c r="F9" s="16">
        <v>25</v>
      </c>
      <c r="G9" s="16">
        <v>35</v>
      </c>
      <c r="H9" s="16">
        <v>25</v>
      </c>
      <c r="I9" s="16">
        <v>35</v>
      </c>
      <c r="J9" s="16">
        <v>35</v>
      </c>
      <c r="K9" s="32">
        <f t="shared" ref="K9:K18" si="0">SUM(E9:J9)</f>
        <v>155</v>
      </c>
      <c r="L9" s="20">
        <f t="shared" ref="L9:L18" si="1">RANK(K9,$K$9:$K$30)</f>
        <v>1</v>
      </c>
      <c r="M9" s="21"/>
      <c r="N9" s="22"/>
      <c r="O9" s="22"/>
      <c r="P9" s="22"/>
      <c r="Q9" s="22"/>
    </row>
    <row r="10" spans="1:17" ht="13.5" thickBot="1">
      <c r="A10" s="23" t="s">
        <v>230</v>
      </c>
      <c r="B10" s="19" t="s">
        <v>234</v>
      </c>
      <c r="C10" s="19" t="s">
        <v>21</v>
      </c>
      <c r="D10" s="19" t="s">
        <v>235</v>
      </c>
      <c r="E10" s="19">
        <v>24</v>
      </c>
      <c r="F10" s="19">
        <v>24</v>
      </c>
      <c r="G10" s="19">
        <v>30</v>
      </c>
      <c r="H10" s="19">
        <v>24</v>
      </c>
      <c r="I10" s="19">
        <v>27</v>
      </c>
      <c r="J10" s="19" t="s">
        <v>18</v>
      </c>
      <c r="K10" s="33">
        <f t="shared" si="0"/>
        <v>129</v>
      </c>
      <c r="L10" s="20">
        <f t="shared" si="1"/>
        <v>2</v>
      </c>
      <c r="M10" s="21"/>
      <c r="N10" s="22"/>
      <c r="O10" s="22"/>
      <c r="P10" s="22"/>
      <c r="Q10" s="22"/>
    </row>
    <row r="11" spans="1:17" ht="13.5" thickBot="1">
      <c r="A11" s="23" t="s">
        <v>230</v>
      </c>
      <c r="B11" s="19" t="s">
        <v>236</v>
      </c>
      <c r="C11" s="19" t="s">
        <v>21</v>
      </c>
      <c r="D11" s="19" t="s">
        <v>237</v>
      </c>
      <c r="E11" s="19">
        <v>25</v>
      </c>
      <c r="F11" s="19"/>
      <c r="G11" s="19"/>
      <c r="H11" s="19">
        <v>27</v>
      </c>
      <c r="I11" s="19">
        <v>30</v>
      </c>
      <c r="J11" s="19">
        <v>30</v>
      </c>
      <c r="K11" s="33">
        <f t="shared" si="0"/>
        <v>112</v>
      </c>
      <c r="L11" s="20">
        <f t="shared" si="1"/>
        <v>3</v>
      </c>
      <c r="M11" s="21"/>
      <c r="N11" s="22"/>
      <c r="O11" s="22"/>
      <c r="P11" s="22"/>
      <c r="Q11" s="22"/>
    </row>
    <row r="12" spans="1:17" ht="13.5" thickBot="1">
      <c r="A12" s="23" t="s">
        <v>230</v>
      </c>
      <c r="B12" s="19" t="s">
        <v>238</v>
      </c>
      <c r="C12" s="19" t="s">
        <v>239</v>
      </c>
      <c r="D12" s="19" t="s">
        <v>240</v>
      </c>
      <c r="E12" s="19">
        <v>30</v>
      </c>
      <c r="F12" s="19">
        <v>35</v>
      </c>
      <c r="G12" s="19"/>
      <c r="H12" s="19"/>
      <c r="I12" s="19"/>
      <c r="J12" s="19"/>
      <c r="K12" s="33">
        <f t="shared" si="0"/>
        <v>65</v>
      </c>
      <c r="L12" s="20">
        <f t="shared" si="1"/>
        <v>4</v>
      </c>
      <c r="M12" s="21"/>
      <c r="N12" s="22"/>
      <c r="O12" s="22"/>
      <c r="P12" s="22"/>
      <c r="Q12" s="22"/>
    </row>
    <row r="13" spans="1:17" ht="13.5" thickBot="1">
      <c r="A13" s="26" t="s">
        <v>230</v>
      </c>
      <c r="B13" s="19" t="s">
        <v>241</v>
      </c>
      <c r="C13" s="19" t="s">
        <v>21</v>
      </c>
      <c r="D13" s="19" t="s">
        <v>242</v>
      </c>
      <c r="E13" s="19"/>
      <c r="F13" s="19">
        <v>30</v>
      </c>
      <c r="G13" s="19"/>
      <c r="H13" s="19">
        <v>30</v>
      </c>
      <c r="I13" s="19"/>
      <c r="J13" s="19"/>
      <c r="K13" s="33">
        <f t="shared" si="0"/>
        <v>60</v>
      </c>
      <c r="L13" s="20">
        <f t="shared" si="1"/>
        <v>5</v>
      </c>
      <c r="M13" s="21"/>
      <c r="N13" s="22"/>
      <c r="O13" s="22"/>
      <c r="P13" s="22"/>
      <c r="Q13" s="22"/>
    </row>
    <row r="14" spans="1:17" ht="13.5" thickBot="1">
      <c r="A14" s="26" t="s">
        <v>230</v>
      </c>
      <c r="B14" s="19" t="s">
        <v>243</v>
      </c>
      <c r="C14" s="19" t="s">
        <v>172</v>
      </c>
      <c r="D14" s="19" t="s">
        <v>244</v>
      </c>
      <c r="E14" s="19">
        <v>35</v>
      </c>
      <c r="F14" s="19"/>
      <c r="G14" s="19"/>
      <c r="H14" s="19"/>
      <c r="I14" s="19"/>
      <c r="J14" s="19"/>
      <c r="K14" s="33">
        <f t="shared" si="0"/>
        <v>35</v>
      </c>
      <c r="L14" s="20">
        <f t="shared" si="1"/>
        <v>6</v>
      </c>
      <c r="M14" s="4"/>
    </row>
    <row r="15" spans="1:17" ht="13.5" thickBot="1">
      <c r="A15" s="26" t="s">
        <v>230</v>
      </c>
      <c r="B15" s="19" t="s">
        <v>245</v>
      </c>
      <c r="C15" s="19" t="s">
        <v>246</v>
      </c>
      <c r="D15" s="19" t="s">
        <v>247</v>
      </c>
      <c r="E15" s="19"/>
      <c r="F15" s="19"/>
      <c r="G15" s="19"/>
      <c r="H15" s="19">
        <v>35</v>
      </c>
      <c r="I15" s="19"/>
      <c r="J15" s="19"/>
      <c r="K15" s="33">
        <f t="shared" si="0"/>
        <v>35</v>
      </c>
      <c r="L15" s="20">
        <f t="shared" si="1"/>
        <v>6</v>
      </c>
      <c r="M15" s="4"/>
    </row>
    <row r="16" spans="1:17" ht="13.5" thickBot="1">
      <c r="A16" s="26" t="s">
        <v>230</v>
      </c>
      <c r="B16" s="19" t="s">
        <v>248</v>
      </c>
      <c r="C16" s="19" t="s">
        <v>127</v>
      </c>
      <c r="D16" s="19" t="s">
        <v>249</v>
      </c>
      <c r="E16" s="19">
        <v>27</v>
      </c>
      <c r="F16" s="19"/>
      <c r="G16" s="19"/>
      <c r="H16" s="19"/>
      <c r="I16" s="19"/>
      <c r="J16" s="19"/>
      <c r="K16" s="33">
        <f t="shared" si="0"/>
        <v>27</v>
      </c>
      <c r="L16" s="20">
        <f t="shared" si="1"/>
        <v>8</v>
      </c>
      <c r="M16" s="4"/>
    </row>
    <row r="17" spans="1:13" ht="13.5" thickBot="1">
      <c r="A17" s="26" t="s">
        <v>230</v>
      </c>
      <c r="B17" s="19" t="s">
        <v>250</v>
      </c>
      <c r="C17" s="19" t="s">
        <v>60</v>
      </c>
      <c r="D17" s="19" t="s">
        <v>251</v>
      </c>
      <c r="E17" s="19"/>
      <c r="F17" s="19">
        <v>27</v>
      </c>
      <c r="G17" s="19"/>
      <c r="H17" s="19"/>
      <c r="I17" s="19"/>
      <c r="J17" s="19"/>
      <c r="K17" s="19">
        <f t="shared" si="0"/>
        <v>27</v>
      </c>
      <c r="L17" s="20">
        <f t="shared" si="1"/>
        <v>8</v>
      </c>
      <c r="M17" s="4"/>
    </row>
    <row r="18" spans="1:13" ht="13.5" thickBot="1">
      <c r="A18" s="26" t="s">
        <v>252</v>
      </c>
      <c r="B18" s="19" t="s">
        <v>253</v>
      </c>
      <c r="C18" s="19" t="s">
        <v>206</v>
      </c>
      <c r="D18" s="19">
        <v>1948</v>
      </c>
      <c r="E18" s="19"/>
      <c r="F18" s="19"/>
      <c r="G18" s="19"/>
      <c r="H18" s="19">
        <v>23</v>
      </c>
      <c r="I18" s="19"/>
      <c r="J18" s="19"/>
      <c r="K18" s="19">
        <f t="shared" si="0"/>
        <v>23</v>
      </c>
      <c r="L18" s="20">
        <f t="shared" si="1"/>
        <v>10</v>
      </c>
      <c r="M18" s="36"/>
    </row>
    <row r="19" spans="1:13" ht="13.5" thickBot="1">
      <c r="A19" s="26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20"/>
      <c r="M19" s="4"/>
    </row>
    <row r="20" spans="1:13" ht="13.5" thickBot="1">
      <c r="A20" s="26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0"/>
      <c r="M20" s="4"/>
    </row>
    <row r="21" spans="1:13" ht="13.5" thickBot="1">
      <c r="A21" s="2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20"/>
      <c r="M21" s="4"/>
    </row>
    <row r="22" spans="1:13" ht="13.5" thickBot="1">
      <c r="A22" s="2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20"/>
      <c r="M22" s="4"/>
    </row>
    <row r="23" spans="1:13" ht="13.5" thickBot="1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0"/>
      <c r="M23" s="4"/>
    </row>
    <row r="24" spans="1:13" ht="13.5" thickBot="1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20"/>
      <c r="M24" s="4"/>
    </row>
    <row r="25" spans="1:13" ht="13.5" thickBot="1">
      <c r="A25" s="26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0"/>
      <c r="M25" s="4"/>
    </row>
    <row r="26" spans="1:13" ht="13.5" thickBot="1">
      <c r="A26" s="26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20"/>
      <c r="M26" s="4"/>
    </row>
    <row r="27" spans="1:13" ht="13.5" thickBot="1">
      <c r="A27" s="26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20"/>
      <c r="M27" s="4"/>
    </row>
    <row r="28" spans="1:13" ht="13.5" thickBot="1">
      <c r="A28" s="2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20"/>
      <c r="M28" s="29"/>
    </row>
    <row r="29" spans="1:13" ht="13.5" thickBot="1">
      <c r="A29" s="2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20"/>
      <c r="M29" s="29"/>
    </row>
    <row r="30" spans="1:13" ht="13.5" thickBot="1">
      <c r="A30" s="2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20"/>
      <c r="M30" s="29"/>
    </row>
    <row r="31" spans="1:13" ht="13.5" thickBot="1">
      <c r="A31" s="26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20"/>
      <c r="M31" s="29"/>
    </row>
    <row r="32" spans="1:13" ht="13.5" thickBot="1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20"/>
      <c r="M32" s="29"/>
    </row>
    <row r="33" spans="1:13" ht="13.5" thickBot="1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20"/>
      <c r="M33" s="29"/>
    </row>
    <row r="34" spans="1:13" ht="13.5" thickBot="1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20"/>
      <c r="M34" s="29"/>
    </row>
    <row r="35" spans="1:13" ht="13.5" thickBot="1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20"/>
      <c r="M35" s="29"/>
    </row>
    <row r="36" spans="1:13" ht="13.5" thickBot="1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20"/>
      <c r="M36" s="29"/>
    </row>
    <row r="37" spans="1:13" ht="13.5" thickBot="1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20"/>
      <c r="M37" s="29"/>
    </row>
    <row r="38" spans="1:13" ht="13.5" thickBot="1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20"/>
      <c r="M38" s="29"/>
    </row>
  </sheetData>
  <mergeCells count="1">
    <mergeCell ref="A6:L6"/>
  </mergeCells>
  <pageMargins left="0.70866141732283472" right="0.70866141732283472" top="0.78740157480314965" bottom="0.78740157480314965" header="0.31496062992125984" footer="0.31496062992125984"/>
  <pageSetup paperSize="9" scale="91" fitToHeight="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6</vt:i4>
      </vt:variant>
    </vt:vector>
  </HeadingPairs>
  <TitlesOfParts>
    <vt:vector size="12" baseType="lpstr">
      <vt:lpstr>Ges H1</vt:lpstr>
      <vt:lpstr>Ges H2</vt:lpstr>
      <vt:lpstr>Ges H3</vt:lpstr>
      <vt:lpstr>Ges H4</vt:lpstr>
      <vt:lpstr>Ges H5</vt:lpstr>
      <vt:lpstr>Ges D</vt:lpstr>
      <vt:lpstr>'Ges D'!Druckbereich</vt:lpstr>
      <vt:lpstr>'Ges H1'!Druckbereich</vt:lpstr>
      <vt:lpstr>'Ges H2'!Druckbereich</vt:lpstr>
      <vt:lpstr>'Ges H3'!Druckbereich</vt:lpstr>
      <vt:lpstr>'Ges H4'!Druckbereich</vt:lpstr>
      <vt:lpstr>'Ges H5'!Druckbereich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2013-09-18T08:03:56Z</dcterms:created>
  <dcterms:modified xsi:type="dcterms:W3CDTF">2013-09-18T08:05:19Z</dcterms:modified>
</cp:coreProperties>
</file>