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08" yWindow="720" windowWidth="18732" windowHeight="11688"/>
  </bookViews>
  <sheets>
    <sheet name="H1" sheetId="2" r:id="rId1"/>
    <sheet name="H2" sheetId="3" r:id="rId2"/>
    <sheet name="H3" sheetId="4" r:id="rId3"/>
    <sheet name="H4" sheetId="5" r:id="rId4"/>
    <sheet name="H5" sheetId="6" r:id="rId5"/>
    <sheet name="D" sheetId="7" r:id="rId6"/>
    <sheet name="RR Herren" sheetId="8" r:id="rId7"/>
  </sheets>
  <externalReferences>
    <externalReference r:id="rId8"/>
  </externalReferences>
  <definedNames>
    <definedName name="_xlnm._FilterDatabase" localSheetId="5" hidden="1">D!$A$6:$I$13</definedName>
    <definedName name="_xlnm._FilterDatabase" localSheetId="0" hidden="1">'H1'!$A$8:$D$14</definedName>
    <definedName name="_xlnm._FilterDatabase" localSheetId="1" hidden="1">'H2'!$A$6:$I$21</definedName>
    <definedName name="_xlnm._FilterDatabase" localSheetId="2" hidden="1">'H3'!$A$6:$I$16</definedName>
    <definedName name="_xlnm._FilterDatabase" localSheetId="3" hidden="1">'H4'!$A$6:$I$9</definedName>
    <definedName name="_xlnm._FilterDatabase" localSheetId="4" hidden="1">'H5'!$A$6:$I$10</definedName>
    <definedName name="_xlnm._FilterDatabase" localSheetId="6" hidden="1">'RR Herren'!$A$6:$I$16</definedName>
    <definedName name="Datenstamm">[1]Datenstamm!$A$2:INDEX([1]Datenstamm!$A$2:$A$197,COUNTA([1]Datenstamm!$A$2:$A$197))</definedName>
    <definedName name="_xlnm.Criteria" localSheetId="5">D!#REF!</definedName>
    <definedName name="_xlnm.Criteria" localSheetId="0">'H1'!#REF!</definedName>
    <definedName name="_xlnm.Criteria" localSheetId="1">'H2'!#REF!</definedName>
    <definedName name="_xlnm.Criteria" localSheetId="2">'H3'!#REF!</definedName>
    <definedName name="_xlnm.Criteria" localSheetId="3">'H4'!#REF!</definedName>
    <definedName name="_xlnm.Criteria" localSheetId="4">'H5'!#REF!</definedName>
    <definedName name="_xlnm.Criteria" localSheetId="6">'RR Herren'!#REF!</definedName>
    <definedName name="_xlnm.Extract" localSheetId="5">D!$A$8:$D$8</definedName>
    <definedName name="_xlnm.Extract" localSheetId="0">'H1'!$A$8:$D$8</definedName>
    <definedName name="_xlnm.Extract" localSheetId="1">'H2'!$A$8:$D$8</definedName>
    <definedName name="_xlnm.Extract" localSheetId="2">'H3'!$A$8:$D$8</definedName>
    <definedName name="_xlnm.Extract" localSheetId="3">'H4'!$A$8:$I$8</definedName>
    <definedName name="_xlnm.Extract" localSheetId="4">'H5'!$A$8:$D$8</definedName>
    <definedName name="_xlnm.Extract" localSheetId="6">'RR Herren'!$A$8:$D$8</definedName>
  </definedNames>
  <calcPr calcId="144525"/>
</workbook>
</file>

<file path=xl/calcChain.xml><?xml version="1.0" encoding="utf-8"?>
<calcChain xmlns="http://schemas.openxmlformats.org/spreadsheetml/2006/main">
  <c r="F15" i="5" l="1"/>
  <c r="F28" i="4"/>
  <c r="F43" i="3"/>
  <c r="F42" i="3"/>
  <c r="F41" i="3"/>
  <c r="F34" i="3"/>
  <c r="F19" i="2"/>
  <c r="F15" i="8" l="1"/>
  <c r="F19" i="8"/>
  <c r="F18" i="7"/>
  <c r="F15" i="7"/>
  <c r="F13" i="7"/>
  <c r="F12" i="5"/>
  <c r="F22" i="2" l="1"/>
  <c r="F21" i="2"/>
  <c r="F16" i="2"/>
  <c r="F18" i="2"/>
  <c r="F20" i="2"/>
  <c r="F20" i="3"/>
  <c r="F30" i="3"/>
  <c r="F38" i="3"/>
  <c r="F22" i="3"/>
  <c r="F33" i="3"/>
  <c r="F29" i="3"/>
  <c r="F45" i="3"/>
  <c r="F36" i="3"/>
  <c r="F39" i="3"/>
  <c r="F29" i="4"/>
  <c r="F27" i="4"/>
  <c r="F26" i="4"/>
  <c r="F14" i="5"/>
  <c r="F13" i="5"/>
  <c r="F16" i="5"/>
  <c r="F11" i="5"/>
  <c r="F10" i="8"/>
  <c r="F12" i="8"/>
  <c r="F11" i="8"/>
  <c r="F14" i="8"/>
  <c r="F16" i="8"/>
  <c r="F13" i="8"/>
  <c r="F18" i="8"/>
  <c r="F17" i="8"/>
  <c r="F20" i="8"/>
  <c r="F9" i="7"/>
  <c r="F14" i="7"/>
  <c r="F16" i="7"/>
  <c r="F17" i="7"/>
  <c r="F10" i="7"/>
  <c r="F11" i="7"/>
  <c r="F11" i="6"/>
  <c r="F10" i="6"/>
  <c r="F12" i="6"/>
  <c r="F10" i="4"/>
  <c r="F19" i="4"/>
  <c r="F16" i="4"/>
  <c r="F13" i="4"/>
  <c r="F11" i="4"/>
  <c r="F12" i="4"/>
  <c r="F14" i="4"/>
  <c r="F23" i="4"/>
  <c r="F18" i="4"/>
  <c r="F24" i="4"/>
  <c r="F15" i="4"/>
  <c r="F25" i="4"/>
  <c r="F17" i="4"/>
  <c r="F22" i="4"/>
  <c r="F30" i="4"/>
  <c r="F20" i="4"/>
  <c r="F21" i="4"/>
  <c r="F18" i="3"/>
  <c r="F23" i="3"/>
  <c r="F40" i="3"/>
  <c r="F44" i="3"/>
  <c r="F9" i="3"/>
  <c r="F10" i="3"/>
  <c r="F13" i="3"/>
  <c r="F12" i="3"/>
  <c r="F19" i="3"/>
  <c r="F17" i="3"/>
  <c r="F24" i="3"/>
  <c r="F16" i="3"/>
  <c r="F21" i="3"/>
  <c r="F28" i="3"/>
  <c r="F11" i="3"/>
  <c r="F27" i="3"/>
  <c r="F25" i="3"/>
  <c r="F14" i="3"/>
  <c r="F26" i="3"/>
  <c r="F31" i="3"/>
  <c r="F37" i="3"/>
  <c r="F32" i="3"/>
  <c r="F35" i="3"/>
  <c r="F9" i="8" l="1"/>
  <c r="E10" i="8" s="1"/>
  <c r="F12" i="7"/>
  <c r="E12" i="7" s="1"/>
  <c r="F9" i="6"/>
  <c r="E9" i="6" s="1"/>
  <c r="F10" i="5"/>
  <c r="F9" i="4"/>
  <c r="E25" i="4" s="1"/>
  <c r="F15" i="3"/>
  <c r="E15" i="3" s="1"/>
  <c r="F9" i="2"/>
  <c r="F12" i="2"/>
  <c r="F14" i="2"/>
  <c r="F10" i="2"/>
  <c r="F15" i="2"/>
  <c r="E15" i="2" s="1"/>
  <c r="F13" i="2"/>
  <c r="F17" i="2"/>
  <c r="F11" i="2"/>
  <c r="E9" i="2" l="1"/>
  <c r="E19" i="2"/>
  <c r="E10" i="2"/>
  <c r="E14" i="2"/>
  <c r="E20" i="2"/>
  <c r="E17" i="2"/>
  <c r="E13" i="2"/>
  <c r="E12" i="2"/>
  <c r="E19" i="8"/>
  <c r="E21" i="2"/>
  <c r="E28" i="4"/>
  <c r="E18" i="2"/>
  <c r="E11" i="2"/>
  <c r="E22" i="2"/>
  <c r="E16" i="2"/>
  <c r="E16" i="7"/>
  <c r="E17" i="7"/>
  <c r="E18" i="7"/>
  <c r="E11" i="7"/>
  <c r="E11" i="5"/>
  <c r="E15" i="5"/>
  <c r="E45" i="3"/>
  <c r="E27" i="3"/>
  <c r="E40" i="3"/>
  <c r="E33" i="3"/>
  <c r="E17" i="3"/>
  <c r="E22" i="3"/>
  <c r="E21" i="3"/>
  <c r="E11" i="3"/>
  <c r="E34" i="3"/>
  <c r="E38" i="3"/>
  <c r="E16" i="3"/>
  <c r="E20" i="3"/>
  <c r="E10" i="3"/>
  <c r="E32" i="3"/>
  <c r="E19" i="3"/>
  <c r="E13" i="3"/>
  <c r="E41" i="3"/>
  <c r="E12" i="3"/>
  <c r="E30" i="3"/>
  <c r="E26" i="3"/>
  <c r="E23" i="3"/>
  <c r="E14" i="3"/>
  <c r="E18" i="3"/>
  <c r="E37" i="3"/>
  <c r="E42" i="3"/>
  <c r="E9" i="3"/>
  <c r="E44" i="3"/>
  <c r="E31" i="3"/>
  <c r="E24" i="3"/>
  <c r="E39" i="3"/>
  <c r="E28" i="3"/>
  <c r="E36" i="3"/>
  <c r="E25" i="3"/>
  <c r="E35" i="3"/>
  <c r="E43" i="3"/>
  <c r="E29" i="3"/>
  <c r="E9" i="7"/>
  <c r="E14" i="7"/>
  <c r="E15" i="7"/>
  <c r="E13" i="7"/>
  <c r="E10" i="7"/>
  <c r="E15" i="8"/>
  <c r="E13" i="5"/>
  <c r="E14" i="5"/>
  <c r="E10" i="5"/>
  <c r="E16" i="5"/>
  <c r="E12" i="5"/>
  <c r="E27" i="4"/>
  <c r="E26" i="4"/>
  <c r="E29" i="4"/>
  <c r="E12" i="6"/>
  <c r="E11" i="8"/>
  <c r="E14" i="8"/>
  <c r="E16" i="8"/>
  <c r="E17" i="4"/>
  <c r="E9" i="8"/>
  <c r="E12" i="8"/>
  <c r="E13" i="8"/>
  <c r="E20" i="8"/>
  <c r="E17" i="8"/>
  <c r="E18" i="8"/>
  <c r="E11" i="6"/>
  <c r="E10" i="6"/>
  <c r="E24" i="4"/>
  <c r="E16" i="4"/>
  <c r="E14" i="4"/>
  <c r="E15" i="4"/>
  <c r="E30" i="4"/>
  <c r="E12" i="4"/>
  <c r="E19" i="4"/>
  <c r="E22" i="4"/>
  <c r="E9" i="4"/>
  <c r="E18" i="4"/>
  <c r="E23" i="4"/>
  <c r="E11" i="4"/>
  <c r="E13" i="4"/>
  <c r="E10" i="4"/>
  <c r="E21" i="4"/>
  <c r="E20" i="4"/>
</calcChain>
</file>

<file path=xl/sharedStrings.xml><?xml version="1.0" encoding="utf-8"?>
<sst xmlns="http://schemas.openxmlformats.org/spreadsheetml/2006/main" count="497" uniqueCount="265">
  <si>
    <t>Kat</t>
  </si>
  <si>
    <t>Name</t>
  </si>
  <si>
    <t>Verein</t>
  </si>
  <si>
    <t>UCI-Code</t>
  </si>
  <si>
    <t>Röhsler &amp; Co Zeitfahrcup - Auswertung Herren 1 (bis 1981)</t>
  </si>
  <si>
    <t>Platzierung</t>
  </si>
  <si>
    <t>Punkte</t>
  </si>
  <si>
    <t>Röhsler &amp; Co Zeitfahrcup - Auswertung Herren 2 (1980 bis 1966)</t>
  </si>
  <si>
    <t>Röhsler &amp; Co Zeitfahrcup - Auswertung Herren 3 (1965 bis 1956)</t>
  </si>
  <si>
    <t>Röhsler &amp; Co Zeitfahrcup - Auswertung Herren 4 (1955 bis 1946)</t>
  </si>
  <si>
    <t>Röhsler &amp; Co Zeitfahrcup - Auswertung Herren 5 (ab 1945)</t>
  </si>
  <si>
    <t>Röhsler &amp; Co Zeitfahrcup - Auswertung Damen</t>
  </si>
  <si>
    <t>Röhsler &amp; Co Zeitfahrcup - Auswertung Rennrad Herren</t>
  </si>
  <si>
    <t>H1</t>
  </si>
  <si>
    <t>Lengyel Christian</t>
  </si>
  <si>
    <t>Brilli brilliant unicorn</t>
  </si>
  <si>
    <t>H2</t>
  </si>
  <si>
    <t>Wagner Andreas</t>
  </si>
  <si>
    <t>RC Schnecke</t>
  </si>
  <si>
    <t>Ganglberger Martin</t>
  </si>
  <si>
    <t>AUT19730326</t>
  </si>
  <si>
    <t>Waschak Markus</t>
  </si>
  <si>
    <t>Arbö Wienenergie Röhsler&amp;Co</t>
  </si>
  <si>
    <t>H3</t>
  </si>
  <si>
    <t>Hawlik Gerhard</t>
  </si>
  <si>
    <t>Vienna Firefighter</t>
  </si>
  <si>
    <t>AUT19630218</t>
  </si>
  <si>
    <t>Rautner Friedrich</t>
  </si>
  <si>
    <t>RSC Krems</t>
  </si>
  <si>
    <t>AUT19721008</t>
  </si>
  <si>
    <t>Forstner Philipp</t>
  </si>
  <si>
    <t>Format RC</t>
  </si>
  <si>
    <t>AUT19830509</t>
  </si>
  <si>
    <t>Rettegi Richard</t>
  </si>
  <si>
    <t>Pölzmann Gerhard</t>
  </si>
  <si>
    <t>Radclub Perg</t>
  </si>
  <si>
    <t>AUT19700703</t>
  </si>
  <si>
    <t>Koch Manfred</t>
  </si>
  <si>
    <t>AUT19701006</t>
  </si>
  <si>
    <t>Apflauer Alex</t>
  </si>
  <si>
    <t>AUT19670702</t>
  </si>
  <si>
    <t>RR H</t>
  </si>
  <si>
    <t>Herr Stefan</t>
  </si>
  <si>
    <t>AUT19830318</t>
  </si>
  <si>
    <t>Meyer Josef</t>
  </si>
  <si>
    <t>AUT19650709</t>
  </si>
  <si>
    <t>Satzer Georg</t>
  </si>
  <si>
    <t>Müller Christian</t>
  </si>
  <si>
    <t>Arbö RC Mödling</t>
  </si>
  <si>
    <t>1972</t>
  </si>
  <si>
    <t>Goluszka Peter</t>
  </si>
  <si>
    <t>AUT19571128</t>
  </si>
  <si>
    <t>Esberger Thomas</t>
  </si>
  <si>
    <t>AUT19700629</t>
  </si>
  <si>
    <t>Kudrna Thomas</t>
  </si>
  <si>
    <t>Feuerwehr</t>
  </si>
  <si>
    <t>Kogelbauer Thomas</t>
  </si>
  <si>
    <t>Arbö Sparkasse Neunkirchen</t>
  </si>
  <si>
    <t>AUT19820303</t>
  </si>
  <si>
    <t>Schindler Kurt</t>
  </si>
  <si>
    <t>AUT19580622</t>
  </si>
  <si>
    <t>Bahr Klaus</t>
  </si>
  <si>
    <t>ASKÖ RSC Thermenregion</t>
  </si>
  <si>
    <t>AUT19641103</t>
  </si>
  <si>
    <t>Steurer Armin</t>
  </si>
  <si>
    <t>1981</t>
  </si>
  <si>
    <t>D</t>
  </si>
  <si>
    <t>Willinger Petra</t>
  </si>
  <si>
    <t>RC Arbö SK Vöest</t>
  </si>
  <si>
    <t>AUT19660102</t>
  </si>
  <si>
    <t>Lackner Lisa</t>
  </si>
  <si>
    <t>NÖ RadUnion</t>
  </si>
  <si>
    <t>AUT19821007</t>
  </si>
  <si>
    <t>Wölfer Franz</t>
  </si>
  <si>
    <t>1967</t>
  </si>
  <si>
    <t>Ertl Paul</t>
  </si>
  <si>
    <t>Illies Sandrina</t>
  </si>
  <si>
    <t>1986</t>
  </si>
  <si>
    <t>Strauß Johann</t>
  </si>
  <si>
    <t>Pegrisch Michael</t>
  </si>
  <si>
    <t>Artenjak Bernhard</t>
  </si>
  <si>
    <t>1976</t>
  </si>
  <si>
    <t>Mliner Michael</t>
  </si>
  <si>
    <t>Powergym Racing team</t>
  </si>
  <si>
    <t>Pober Gerhard</t>
  </si>
  <si>
    <t>1958</t>
  </si>
  <si>
    <t>H5</t>
  </si>
  <si>
    <t>Göd Niki</t>
  </si>
  <si>
    <t>Rundum Wien</t>
  </si>
  <si>
    <t>Ammerling Gerhard</t>
  </si>
  <si>
    <t>-</t>
  </si>
  <si>
    <t>1957</t>
  </si>
  <si>
    <t>Bouzas Konstantinos</t>
  </si>
  <si>
    <t>GRE19781112</t>
  </si>
  <si>
    <t>Adamek Christian</t>
  </si>
  <si>
    <t>1963</t>
  </si>
  <si>
    <t>Vevoda Erich</t>
  </si>
  <si>
    <t>RC la Vitesse Arbö</t>
  </si>
  <si>
    <t>AUT19660528</t>
  </si>
  <si>
    <t>Gotz Gunta</t>
  </si>
  <si>
    <t>SU Bikestore Team</t>
  </si>
  <si>
    <t>1969</t>
  </si>
  <si>
    <t>Hornbachner Philllip</t>
  </si>
  <si>
    <t>1999</t>
  </si>
  <si>
    <t>Reinisch Irmgard</t>
  </si>
  <si>
    <t>AUT19470515</t>
  </si>
  <si>
    <t>Kovarik Walter</t>
  </si>
  <si>
    <t>AUT19381229</t>
  </si>
  <si>
    <t>Waschak Friedrich</t>
  </si>
  <si>
    <t>1955</t>
  </si>
  <si>
    <t>Metzner Thomas</t>
  </si>
  <si>
    <t>1984</t>
  </si>
  <si>
    <t>Kaider Philipp</t>
  </si>
  <si>
    <t>Bernhard Kohl Sport Team</t>
  </si>
  <si>
    <t>1985</t>
  </si>
  <si>
    <t>Punkte Gesamt</t>
  </si>
  <si>
    <t>Hauer Gerald</t>
  </si>
  <si>
    <t>Schrehof Martin</t>
  </si>
  <si>
    <t>Harlander Johannes</t>
  </si>
  <si>
    <t>Kapeller Christoph</t>
  </si>
  <si>
    <t>Resch Alexander</t>
  </si>
  <si>
    <t>Rosner Markus</t>
  </si>
  <si>
    <t>Arbinger Heinz</t>
  </si>
  <si>
    <t>Radunion Perchtoldsdorf</t>
  </si>
  <si>
    <t>AUT19720323</t>
  </si>
  <si>
    <t>RC Maroitalia</t>
  </si>
  <si>
    <t>AUT19700415</t>
  </si>
  <si>
    <t>Arbö Radclub Trumau</t>
  </si>
  <si>
    <t>AUT19700426</t>
  </si>
  <si>
    <t>Team SHL</t>
  </si>
  <si>
    <t>Vienna Firefighter / RC Trumau</t>
  </si>
  <si>
    <t>Schwadorfer Gämsen</t>
  </si>
  <si>
    <t>Lackner Wolfgang</t>
  </si>
  <si>
    <t>RC Schnecke Asvö Wien</t>
  </si>
  <si>
    <t>AUT19620528</t>
  </si>
  <si>
    <t>Treitler Wolfgang</t>
  </si>
  <si>
    <t>AUT19610413</t>
  </si>
  <si>
    <t>Cabak Ferdinand</t>
  </si>
  <si>
    <t>1965</t>
  </si>
  <si>
    <t>H4</t>
  </si>
  <si>
    <t>Rezek Wolfgang</t>
  </si>
  <si>
    <t>RC RIH ASVÖ Erste Bank Tulln</t>
  </si>
  <si>
    <t>AUT19530903</t>
  </si>
  <si>
    <t>Hanzl Helmut</t>
  </si>
  <si>
    <t>AUT19430727</t>
  </si>
  <si>
    <t>AUT19811104</t>
  </si>
  <si>
    <t>AUT19920827</t>
  </si>
  <si>
    <t>AUT19750205</t>
  </si>
  <si>
    <t>Sportunion Bikestore.cc-Team</t>
  </si>
  <si>
    <t>AUT19711123</t>
  </si>
  <si>
    <t>AUT19740303</t>
  </si>
  <si>
    <t>Adametz Nicolas</t>
  </si>
  <si>
    <t>Racing Team Power-Gym</t>
  </si>
  <si>
    <t>AUT19680626</t>
  </si>
  <si>
    <t>RC Schnecke ASVÖ Wien</t>
  </si>
  <si>
    <t>WHC X-Sport Vösendorf</t>
  </si>
  <si>
    <t>AUT19661008</t>
  </si>
  <si>
    <t>Dimmel Michael</t>
  </si>
  <si>
    <t>AUT19650927</t>
  </si>
  <si>
    <t>Spitzer Martin</t>
  </si>
  <si>
    <t>URC - Rosalia</t>
  </si>
  <si>
    <t>AUT19750326</t>
  </si>
  <si>
    <t>Fassl Mario</t>
  </si>
  <si>
    <t>Union Cycling Team</t>
  </si>
  <si>
    <t>AUT19760727</t>
  </si>
  <si>
    <t>ARBÖ Kollar Cycling Team</t>
  </si>
  <si>
    <t>Cihak Wolfgang</t>
  </si>
  <si>
    <t>AUT19640401</t>
  </si>
  <si>
    <t>Busl Norbert</t>
  </si>
  <si>
    <t>Böhm Karl</t>
  </si>
  <si>
    <t>AUT19670225</t>
  </si>
  <si>
    <t>Mueller Christian</t>
  </si>
  <si>
    <t>AUT19710806</t>
  </si>
  <si>
    <t>Petritsch Ute</t>
  </si>
  <si>
    <t>Cyclopia</t>
  </si>
  <si>
    <t>1974</t>
  </si>
  <si>
    <t>Kutal Martin</t>
  </si>
  <si>
    <t>Elsner Karl</t>
  </si>
  <si>
    <t>RV Veloclub Simmering</t>
  </si>
  <si>
    <t>1961</t>
  </si>
  <si>
    <t>Hipfinger Eva</t>
  </si>
  <si>
    <t>AUT19681031</t>
  </si>
  <si>
    <t xml:space="preserve">Horvath Robert </t>
  </si>
  <si>
    <t>1973</t>
  </si>
  <si>
    <t>Hager Norbert</t>
  </si>
  <si>
    <t>RC RIH ASVÖ Erste Bank</t>
  </si>
  <si>
    <t>AUT19410818</t>
  </si>
  <si>
    <t>Kargl Manfred</t>
  </si>
  <si>
    <t>Santos Juan</t>
  </si>
  <si>
    <t>AUT19531226</t>
  </si>
  <si>
    <t>Maurer Günter</t>
  </si>
  <si>
    <t>URC-Bikestar</t>
  </si>
  <si>
    <t>Pelz Friedrich</t>
  </si>
  <si>
    <t>AUT19490429</t>
  </si>
  <si>
    <t>Kolar Alfred</t>
  </si>
  <si>
    <t>ARBÖ Wienenergie Röhsler</t>
  </si>
  <si>
    <t>AUT19501122</t>
  </si>
  <si>
    <t>RC RIH ASVÖ 1. Bank Tulln</t>
  </si>
  <si>
    <t>AUT19470116</t>
  </si>
  <si>
    <t>Ziska Herbert</t>
  </si>
  <si>
    <t>Koppensteiner Adolf</t>
  </si>
  <si>
    <t>RV ESR Racing Team</t>
  </si>
  <si>
    <t>AUT19650808</t>
  </si>
  <si>
    <t>Braunsberger Peter</t>
  </si>
  <si>
    <t>Huber Franz</t>
  </si>
  <si>
    <t>ASVÖ Radl-Eck Cycling</t>
  </si>
  <si>
    <t>AUT19650906</t>
  </si>
  <si>
    <t>Eibeck Wolfgang</t>
  </si>
  <si>
    <t>Nora Racing Team NÖ</t>
  </si>
  <si>
    <t>AUT19721225</t>
  </si>
  <si>
    <t>Hell Markus</t>
  </si>
  <si>
    <t>Bauer Rene</t>
  </si>
  <si>
    <t>ARBÖ Sparkasse Neunkirchen</t>
  </si>
  <si>
    <t>AUT19781103</t>
  </si>
  <si>
    <t>Aichinger Erich</t>
  </si>
  <si>
    <t>AUT19710201</t>
  </si>
  <si>
    <t>Riegersperger Peter</t>
  </si>
  <si>
    <t>1975</t>
  </si>
  <si>
    <t>Rappolt Manfred</t>
  </si>
  <si>
    <t>AUT19680716</t>
  </si>
  <si>
    <t>Oberegger Gabor</t>
  </si>
  <si>
    <t>Union RRT Pielachtal</t>
  </si>
  <si>
    <t>AUT19731021</t>
  </si>
  <si>
    <t>Plank Martin</t>
  </si>
  <si>
    <t>AUT19890325</t>
  </si>
  <si>
    <t>Waringer Gabriel</t>
  </si>
  <si>
    <t>AUT19890322</t>
  </si>
  <si>
    <t>Paasche Markus</t>
  </si>
  <si>
    <t>1989</t>
  </si>
  <si>
    <t>Grasl Patrick</t>
  </si>
  <si>
    <t>ARBÖ Radsporgt Weichberger</t>
  </si>
  <si>
    <t>AUT19971224</t>
  </si>
  <si>
    <t>Kogelbauer Patrick</t>
  </si>
  <si>
    <t>Bernhard Christian</t>
  </si>
  <si>
    <t>FORMAT  RC</t>
  </si>
  <si>
    <t>AUT19760619</t>
  </si>
  <si>
    <t>Hartl Hermann</t>
  </si>
  <si>
    <t>three-giants</t>
  </si>
  <si>
    <t>1966</t>
  </si>
  <si>
    <t>Kmetyko Peter</t>
  </si>
  <si>
    <t>AUT19550618</t>
  </si>
  <si>
    <t>Gehnböck Sylvia</t>
  </si>
  <si>
    <t>AUT19790520</t>
  </si>
  <si>
    <t>Schlager Claudia</t>
  </si>
  <si>
    <t>ARBÖ ASKÖ Graz RLM Stmk.</t>
  </si>
  <si>
    <t>AUT19680313</t>
  </si>
  <si>
    <t>Range Anne</t>
  </si>
  <si>
    <t>team-bikepirat.at</t>
  </si>
  <si>
    <t>Zauner Teimuraz</t>
  </si>
  <si>
    <t>UNION Cycling Team</t>
  </si>
  <si>
    <t>UCI19810410</t>
  </si>
  <si>
    <t>Kantner Martin</t>
  </si>
  <si>
    <t>Wieners Christian</t>
  </si>
  <si>
    <t>AUT19860504</t>
  </si>
  <si>
    <t>Timme Jens</t>
  </si>
  <si>
    <t>Pich Karl</t>
  </si>
  <si>
    <t>AUT19730107</t>
  </si>
  <si>
    <t>Ott Christian</t>
  </si>
  <si>
    <t>AUT19670314</t>
  </si>
  <si>
    <t>Becvar Wolf</t>
  </si>
  <si>
    <t>AUT19800419</t>
  </si>
  <si>
    <t>Lechner Christian</t>
  </si>
  <si>
    <t>AUT19631229</t>
  </si>
  <si>
    <t>Lechnitz Alfred</t>
  </si>
  <si>
    <t>AUT19520412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</si>
</sst>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u/>
      <sz val="10"/>
      <color theme="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8" fillId="2" borderId="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5</xdr:row>
      <xdr:rowOff>9525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72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140758</xdr:colOff>
      <xdr:row>5</xdr:row>
      <xdr:rowOff>9525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72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5</xdr:row>
      <xdr:rowOff>9525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72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5</xdr:row>
      <xdr:rowOff>9525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72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5</xdr:row>
      <xdr:rowOff>9525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72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5</xdr:row>
      <xdr:rowOff>9525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72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5</xdr:row>
      <xdr:rowOff>9525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72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RC-KSV-Wienstrom/R&#246;hsler-Cup_2015/20-05-15_Bierbaum/AWR_Cup_2015_05-20_Er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Datenstamm"/>
      <sheetName val="Gesamt"/>
      <sheetName val="H1"/>
      <sheetName val="H2"/>
      <sheetName val="H3"/>
      <sheetName val="H4"/>
      <sheetName val="H5"/>
      <sheetName val="D"/>
      <sheetName val="RR Herren"/>
      <sheetName val="RR Damen"/>
      <sheetName val="Feuerwehr"/>
      <sheetName val="RC AWR"/>
      <sheetName val="Ges H1"/>
      <sheetName val="Ges H2"/>
      <sheetName val="Ges H3"/>
      <sheetName val="Ges H4"/>
      <sheetName val="Ges H5"/>
      <sheetName val="Ges D"/>
      <sheetName val="Ges RR H"/>
      <sheetName val="Ges RR D"/>
      <sheetName val="Punktevergabe"/>
      <sheetName val="HT_Kategorien"/>
      <sheetName val="HT_Zusatz"/>
    </sheetNames>
    <sheetDataSet>
      <sheetData sheetId="0">
        <row r="31">
          <cell r="A31" t="str">
            <v>H2</v>
          </cell>
        </row>
      </sheetData>
      <sheetData sheetId="1">
        <row r="2">
          <cell r="A2" t="str">
            <v>Adamek Christian</v>
          </cell>
        </row>
        <row r="3">
          <cell r="A3" t="str">
            <v>Adametz Nick</v>
          </cell>
        </row>
        <row r="4">
          <cell r="A4" t="str">
            <v>Aichinger Erich</v>
          </cell>
        </row>
        <row r="5">
          <cell r="A5" t="str">
            <v>Aichinger Günter</v>
          </cell>
        </row>
        <row r="6">
          <cell r="A6" t="str">
            <v>Alfon Michael</v>
          </cell>
        </row>
        <row r="7">
          <cell r="A7" t="str">
            <v>Alton Robert</v>
          </cell>
        </row>
        <row r="8">
          <cell r="A8" t="str">
            <v>Ammerling Gerhard</v>
          </cell>
        </row>
        <row r="9">
          <cell r="A9" t="str">
            <v>Apflauer Alex</v>
          </cell>
        </row>
        <row r="10">
          <cell r="A10" t="str">
            <v>Arnitz Heinrich</v>
          </cell>
        </row>
        <row r="11">
          <cell r="A11" t="str">
            <v>Artenjak Bernhard</v>
          </cell>
        </row>
        <row r="12">
          <cell r="A12" t="str">
            <v>Aselwimmer Daniel</v>
          </cell>
        </row>
        <row r="13">
          <cell r="A13" t="str">
            <v>Ast Adam</v>
          </cell>
        </row>
        <row r="14">
          <cell r="A14" t="str">
            <v>Atzmüller Silvia</v>
          </cell>
        </row>
        <row r="15">
          <cell r="A15" t="str">
            <v>Bahr Klaus</v>
          </cell>
        </row>
        <row r="16">
          <cell r="A16" t="str">
            <v>Baringer Günter</v>
          </cell>
        </row>
        <row r="17">
          <cell r="A17" t="str">
            <v>Bernhard Christian</v>
          </cell>
        </row>
        <row r="18">
          <cell r="A18" t="str">
            <v>Birkner Karl</v>
          </cell>
        </row>
        <row r="19">
          <cell r="A19" t="str">
            <v>Bouzas Konstantinos</v>
          </cell>
        </row>
        <row r="20">
          <cell r="A20" t="str">
            <v>Braunsberger Peter</v>
          </cell>
        </row>
        <row r="21">
          <cell r="A21" t="str">
            <v>Bruckner Alfred</v>
          </cell>
        </row>
        <row r="22">
          <cell r="A22" t="str">
            <v>Brunngraber Michaela</v>
          </cell>
        </row>
        <row r="23">
          <cell r="A23" t="str">
            <v>Bubenicek Karl</v>
          </cell>
        </row>
        <row r="24">
          <cell r="A24" t="str">
            <v>Dibon Wilhelm</v>
          </cell>
        </row>
        <row r="25">
          <cell r="A25" t="str">
            <v>Dimmel Michael</v>
          </cell>
        </row>
        <row r="26">
          <cell r="A26" t="str">
            <v>Dr. Kenn Michael</v>
          </cell>
        </row>
        <row r="27">
          <cell r="A27" t="str">
            <v>Drabits Norbert</v>
          </cell>
        </row>
        <row r="28">
          <cell r="A28" t="str">
            <v>Dünser Lukas</v>
          </cell>
        </row>
        <row r="29">
          <cell r="A29" t="str">
            <v>Eibeck Wolfgang</v>
          </cell>
        </row>
        <row r="30">
          <cell r="A30" t="str">
            <v>Engels Jost Gernot</v>
          </cell>
        </row>
        <row r="31">
          <cell r="A31" t="str">
            <v>Ertl Paul</v>
          </cell>
        </row>
        <row r="32">
          <cell r="A32" t="str">
            <v>Esberger Thomas</v>
          </cell>
        </row>
        <row r="33">
          <cell r="A33" t="str">
            <v>Eysinger Gerhard</v>
          </cell>
        </row>
        <row r="34">
          <cell r="A34" t="str">
            <v>Fabian Thomas</v>
          </cell>
        </row>
        <row r="35">
          <cell r="A35" t="str">
            <v>Fassl Mario</v>
          </cell>
        </row>
        <row r="36">
          <cell r="A36" t="str">
            <v>Feitsch Rudolf</v>
          </cell>
        </row>
        <row r="37">
          <cell r="A37" t="str">
            <v>Forstner Philipp</v>
          </cell>
        </row>
        <row r="38">
          <cell r="A38" t="str">
            <v>Frodl Kevin</v>
          </cell>
        </row>
        <row r="39">
          <cell r="A39" t="str">
            <v>Ganglberger Martin</v>
          </cell>
        </row>
        <row r="40">
          <cell r="A40" t="str">
            <v>Gaubitzer Michael</v>
          </cell>
        </row>
        <row r="41">
          <cell r="A41" t="str">
            <v>Gehnböck Sylvia</v>
          </cell>
        </row>
        <row r="42">
          <cell r="A42" t="str">
            <v>Gerersdorfer Ilse</v>
          </cell>
        </row>
        <row r="43">
          <cell r="A43" t="str">
            <v>Geretschnig Martin</v>
          </cell>
        </row>
        <row r="44">
          <cell r="A44" t="str">
            <v>Göd Niki</v>
          </cell>
        </row>
        <row r="45">
          <cell r="A45" t="str">
            <v>Gollinger Karl-Heinz</v>
          </cell>
        </row>
        <row r="46">
          <cell r="A46" t="str">
            <v>Goluszka Peter</v>
          </cell>
        </row>
        <row r="47">
          <cell r="A47" t="str">
            <v>Gotz Gunta</v>
          </cell>
        </row>
        <row r="48">
          <cell r="A48" t="str">
            <v>Gratz Johannes</v>
          </cell>
        </row>
        <row r="49">
          <cell r="A49" t="str">
            <v>Gruber Christian</v>
          </cell>
        </row>
        <row r="50">
          <cell r="A50" t="str">
            <v>Gruber Julian</v>
          </cell>
        </row>
        <row r="51">
          <cell r="A51" t="str">
            <v>Gruber Manfred</v>
          </cell>
        </row>
        <row r="52">
          <cell r="A52" t="str">
            <v>Hager Norbert</v>
          </cell>
        </row>
        <row r="53">
          <cell r="A53" t="str">
            <v>Haider Wolfgang</v>
          </cell>
        </row>
        <row r="54">
          <cell r="A54" t="str">
            <v>Haider Wolfgang</v>
          </cell>
        </row>
        <row r="55">
          <cell r="A55" t="str">
            <v>Haider-Pachtrog Martin</v>
          </cell>
        </row>
        <row r="56">
          <cell r="A56" t="str">
            <v>Hammerl Andreas</v>
          </cell>
        </row>
        <row r="57">
          <cell r="A57" t="str">
            <v>Hansl Rudolf</v>
          </cell>
        </row>
        <row r="58">
          <cell r="A58" t="str">
            <v>Hanzl Helmut</v>
          </cell>
        </row>
        <row r="59">
          <cell r="A59" t="str">
            <v>Hartl Hermann</v>
          </cell>
        </row>
        <row r="60">
          <cell r="A60" t="str">
            <v>Hauer Gerald</v>
          </cell>
        </row>
        <row r="61">
          <cell r="A61" t="str">
            <v>Havel Fritz</v>
          </cell>
        </row>
        <row r="62">
          <cell r="A62" t="str">
            <v>Hawlik Ekaterina</v>
          </cell>
        </row>
        <row r="63">
          <cell r="A63" t="str">
            <v>Hawlik Gerhard</v>
          </cell>
        </row>
        <row r="64">
          <cell r="A64" t="str">
            <v>Hell Markus</v>
          </cell>
        </row>
        <row r="65">
          <cell r="A65" t="str">
            <v>Hergolitsch Franz</v>
          </cell>
        </row>
        <row r="66">
          <cell r="A66" t="str">
            <v>Herr Stefan</v>
          </cell>
        </row>
        <row r="67">
          <cell r="A67" t="str">
            <v>Hipfinger Eva</v>
          </cell>
        </row>
        <row r="68">
          <cell r="A68" t="str">
            <v>Hirn Walter</v>
          </cell>
        </row>
        <row r="69">
          <cell r="A69" t="str">
            <v>Hofer Erich</v>
          </cell>
        </row>
        <row r="70">
          <cell r="A70" t="str">
            <v>Hofer Renate</v>
          </cell>
        </row>
        <row r="71">
          <cell r="A71" t="str">
            <v>Hoffmann Peter</v>
          </cell>
        </row>
        <row r="72">
          <cell r="A72" t="str">
            <v>Hoffmann Tristan</v>
          </cell>
        </row>
        <row r="73">
          <cell r="A73" t="str">
            <v>Horak Rudolf</v>
          </cell>
        </row>
        <row r="74">
          <cell r="A74" t="str">
            <v>Hornbachner Philllip</v>
          </cell>
        </row>
        <row r="75">
          <cell r="A75" t="str">
            <v>Illies Sandrina</v>
          </cell>
        </row>
        <row r="76">
          <cell r="A76" t="str">
            <v>Jambrich Manuela</v>
          </cell>
        </row>
        <row r="77">
          <cell r="A77" t="str">
            <v>Jatschka Thomas</v>
          </cell>
        </row>
        <row r="78">
          <cell r="A78" t="str">
            <v>Jindra Christian</v>
          </cell>
        </row>
        <row r="79">
          <cell r="A79" t="str">
            <v>Kargl Manfred</v>
          </cell>
        </row>
        <row r="80">
          <cell r="A80" t="str">
            <v>Karl Günther</v>
          </cell>
        </row>
        <row r="81">
          <cell r="A81" t="str">
            <v>Kmetyko Peter</v>
          </cell>
        </row>
        <row r="82">
          <cell r="A82" t="str">
            <v>Kobliska Wolfgang</v>
          </cell>
        </row>
        <row r="83">
          <cell r="A83" t="str">
            <v>Koch Manfred</v>
          </cell>
        </row>
        <row r="84">
          <cell r="A84" t="str">
            <v>Kogelbauer Patrick</v>
          </cell>
        </row>
        <row r="85">
          <cell r="A85" t="str">
            <v>Kogelbauer Thomas</v>
          </cell>
        </row>
        <row r="86">
          <cell r="A86" t="str">
            <v>Kolar Alfred</v>
          </cell>
        </row>
        <row r="87">
          <cell r="A87" t="str">
            <v>Koller Karl</v>
          </cell>
        </row>
        <row r="88">
          <cell r="A88" t="str">
            <v>König Hermann</v>
          </cell>
        </row>
        <row r="89">
          <cell r="A89" t="str">
            <v>Kopse Igor</v>
          </cell>
        </row>
        <row r="90">
          <cell r="A90" t="str">
            <v>Kovarik Walter</v>
          </cell>
        </row>
        <row r="91">
          <cell r="A91" t="str">
            <v>Krenn Johannes</v>
          </cell>
        </row>
        <row r="92">
          <cell r="A92" t="str">
            <v>Krivetz Hannes</v>
          </cell>
        </row>
        <row r="93">
          <cell r="A93" t="str">
            <v>Kudrna Thomas</v>
          </cell>
        </row>
        <row r="94">
          <cell r="A94" t="str">
            <v>Kutal Martin</v>
          </cell>
        </row>
        <row r="95">
          <cell r="A95" t="str">
            <v>Lackinger Alexander</v>
          </cell>
        </row>
        <row r="96">
          <cell r="A96" t="str">
            <v>Lackner Lisa</v>
          </cell>
        </row>
        <row r="97">
          <cell r="A97" t="str">
            <v>Lackner Wolfgang</v>
          </cell>
        </row>
        <row r="98">
          <cell r="A98" t="str">
            <v>Lechner Christian</v>
          </cell>
        </row>
        <row r="99">
          <cell r="A99" t="str">
            <v>Lechnitz Alfred</v>
          </cell>
        </row>
        <row r="100">
          <cell r="A100" t="str">
            <v>Leitgeb Peter</v>
          </cell>
        </row>
        <row r="101">
          <cell r="A101" t="str">
            <v>Lengyel Christian</v>
          </cell>
        </row>
        <row r="102">
          <cell r="A102" t="str">
            <v>Leschinsky Christian</v>
          </cell>
        </row>
        <row r="103">
          <cell r="A103" t="str">
            <v>Lisy Josef</v>
          </cell>
        </row>
        <row r="104">
          <cell r="A104" t="str">
            <v>Maier Christian</v>
          </cell>
        </row>
        <row r="105">
          <cell r="A105" t="str">
            <v>Malik Christian</v>
          </cell>
        </row>
        <row r="106">
          <cell r="A106" t="str">
            <v>Mangold Wolfgang</v>
          </cell>
        </row>
        <row r="107">
          <cell r="A107" t="str">
            <v>Martinz Bruno</v>
          </cell>
        </row>
        <row r="108">
          <cell r="A108" t="str">
            <v>Mateyka Jens</v>
          </cell>
        </row>
        <row r="109">
          <cell r="A109" t="str">
            <v>Maurer Günter</v>
          </cell>
        </row>
        <row r="110">
          <cell r="A110" t="str">
            <v>Mayer Christian</v>
          </cell>
        </row>
        <row r="111">
          <cell r="A111" t="str">
            <v>Meyer Josef</v>
          </cell>
        </row>
        <row r="112">
          <cell r="A112" t="str">
            <v>Meyer Jürgen</v>
          </cell>
        </row>
        <row r="113">
          <cell r="A113" t="str">
            <v>Mittmansgruber Gerhard</v>
          </cell>
        </row>
        <row r="114">
          <cell r="A114" t="str">
            <v>Mliner Michael</v>
          </cell>
        </row>
        <row r="115">
          <cell r="A115" t="str">
            <v>Mörtl Manfred</v>
          </cell>
        </row>
        <row r="116">
          <cell r="A116" t="str">
            <v>Müller Christian</v>
          </cell>
        </row>
        <row r="117">
          <cell r="A117" t="str">
            <v>Müller Josef</v>
          </cell>
        </row>
        <row r="118">
          <cell r="A118" t="str">
            <v>Müllner Andreas</v>
          </cell>
        </row>
        <row r="119">
          <cell r="A119" t="str">
            <v>Niederdorfer Christian</v>
          </cell>
        </row>
        <row r="120">
          <cell r="A120" t="str">
            <v>Obermeier Mario</v>
          </cell>
        </row>
        <row r="121">
          <cell r="A121" t="str">
            <v>Oswald Thomas</v>
          </cell>
        </row>
        <row r="122">
          <cell r="A122" t="str">
            <v>Ott Christian</v>
          </cell>
        </row>
        <row r="123">
          <cell r="A123" t="str">
            <v>Pachschwöll Alex</v>
          </cell>
        </row>
        <row r="124">
          <cell r="A124" t="str">
            <v>Pansy Jürgen</v>
          </cell>
        </row>
        <row r="125">
          <cell r="A125" t="str">
            <v>Pech Helmut</v>
          </cell>
        </row>
        <row r="126">
          <cell r="A126" t="str">
            <v>Pegrisch Michael</v>
          </cell>
        </row>
        <row r="127">
          <cell r="A127" t="str">
            <v>Pelz Friedrich</v>
          </cell>
        </row>
        <row r="128">
          <cell r="A128" t="str">
            <v>Pfisterer Claudia</v>
          </cell>
        </row>
        <row r="129">
          <cell r="A129" t="str">
            <v>Pfisterer Sebastian</v>
          </cell>
        </row>
        <row r="130">
          <cell r="A130" t="str">
            <v>Pich Karl</v>
          </cell>
        </row>
        <row r="131">
          <cell r="A131" t="str">
            <v>Pober Gerhard</v>
          </cell>
        </row>
        <row r="132">
          <cell r="A132" t="str">
            <v>Polo Thomas</v>
          </cell>
        </row>
        <row r="133">
          <cell r="A133" t="str">
            <v>Pölzmann Gerhard</v>
          </cell>
        </row>
        <row r="134">
          <cell r="A134" t="str">
            <v>Prunner Franz</v>
          </cell>
        </row>
        <row r="135">
          <cell r="A135" t="str">
            <v>Rappolt Manfred</v>
          </cell>
        </row>
        <row r="136">
          <cell r="A136" t="str">
            <v>Rautner Friedrich</v>
          </cell>
        </row>
        <row r="137">
          <cell r="A137" t="str">
            <v>Reinisch Irmgard</v>
          </cell>
        </row>
        <row r="138">
          <cell r="A138" t="str">
            <v>Reiter Stefan</v>
          </cell>
        </row>
        <row r="139">
          <cell r="A139" t="str">
            <v>Resch Alexander</v>
          </cell>
        </row>
        <row r="140">
          <cell r="A140" t="str">
            <v>Rettegi Richard</v>
          </cell>
        </row>
        <row r="141">
          <cell r="A141" t="str">
            <v>Rezek Wolfgang</v>
          </cell>
        </row>
        <row r="142">
          <cell r="A142" t="str">
            <v>Riegersperger Peter</v>
          </cell>
        </row>
        <row r="143">
          <cell r="A143" t="str">
            <v>Röhsler Maximilian</v>
          </cell>
        </row>
        <row r="144">
          <cell r="A144" t="str">
            <v>Rosner Markus</v>
          </cell>
        </row>
        <row r="145">
          <cell r="A145" t="str">
            <v>Rössler Heinz</v>
          </cell>
        </row>
        <row r="146">
          <cell r="A146" t="str">
            <v>Sammer Gregor</v>
          </cell>
        </row>
        <row r="147">
          <cell r="A147" t="str">
            <v>Santos Juan</v>
          </cell>
        </row>
        <row r="148">
          <cell r="A148" t="str">
            <v>Sattler Christian</v>
          </cell>
        </row>
        <row r="149">
          <cell r="A149" t="str">
            <v>Satzer Georg</v>
          </cell>
        </row>
        <row r="150">
          <cell r="A150" t="str">
            <v>Schell Andrej</v>
          </cell>
        </row>
        <row r="151">
          <cell r="A151" t="str">
            <v>Schindler Kurt</v>
          </cell>
        </row>
        <row r="152">
          <cell r="A152" t="str">
            <v>Schlager Claudia</v>
          </cell>
        </row>
        <row r="153">
          <cell r="A153" t="str">
            <v>Schleritzko Dominik</v>
          </cell>
        </row>
        <row r="154">
          <cell r="A154" t="str">
            <v>Schrehof Martin</v>
          </cell>
        </row>
        <row r="155">
          <cell r="A155" t="str">
            <v>Schreiber Leopold</v>
          </cell>
        </row>
        <row r="156">
          <cell r="A156" t="str">
            <v>Schricker Hans</v>
          </cell>
        </row>
        <row r="157">
          <cell r="A157" t="str">
            <v>Schwab Georg</v>
          </cell>
        </row>
        <row r="158">
          <cell r="A158" t="str">
            <v>Simek Matthias</v>
          </cell>
        </row>
        <row r="159">
          <cell r="A159" t="str">
            <v>Spielauer Dietmar</v>
          </cell>
        </row>
        <row r="160">
          <cell r="A160" t="str">
            <v>Spitzer Martin</v>
          </cell>
        </row>
        <row r="161">
          <cell r="A161" t="str">
            <v>Steurer Armin</v>
          </cell>
        </row>
        <row r="162">
          <cell r="A162" t="str">
            <v>Stocker Brigitte</v>
          </cell>
        </row>
        <row r="163">
          <cell r="A163" t="str">
            <v>Strauß Johann</v>
          </cell>
        </row>
        <row r="164">
          <cell r="A164" t="str">
            <v>Swoboda Georg</v>
          </cell>
        </row>
        <row r="165">
          <cell r="A165" t="str">
            <v>Taferner Franz</v>
          </cell>
        </row>
        <row r="166">
          <cell r="A166" t="str">
            <v>Taucher Johann</v>
          </cell>
        </row>
        <row r="167">
          <cell r="A167" t="str">
            <v>Thaller Karl</v>
          </cell>
        </row>
        <row r="168">
          <cell r="A168" t="str">
            <v>Timme Jens</v>
          </cell>
        </row>
        <row r="169">
          <cell r="A169" t="str">
            <v>Treitler Wolfgang</v>
          </cell>
        </row>
        <row r="170">
          <cell r="A170" t="str">
            <v>Vevoda Erich</v>
          </cell>
        </row>
        <row r="171">
          <cell r="A171" t="str">
            <v>Wagner Andreas</v>
          </cell>
        </row>
        <row r="172">
          <cell r="A172" t="str">
            <v>Walder Christoph</v>
          </cell>
        </row>
        <row r="173">
          <cell r="A173" t="str">
            <v>Waschak Friedrich</v>
          </cell>
        </row>
        <row r="174">
          <cell r="A174" t="str">
            <v>Waschak Markus</v>
          </cell>
        </row>
        <row r="175">
          <cell r="A175" t="str">
            <v>Wernhart Johann</v>
          </cell>
        </row>
        <row r="176">
          <cell r="A176" t="str">
            <v>Whitmore Lawrence</v>
          </cell>
        </row>
        <row r="177">
          <cell r="A177" t="str">
            <v>Wilhelm Alexander</v>
          </cell>
        </row>
        <row r="178">
          <cell r="A178" t="str">
            <v>Willinger Petra</v>
          </cell>
        </row>
        <row r="179">
          <cell r="A179" t="str">
            <v>Winter Lukas</v>
          </cell>
        </row>
        <row r="180">
          <cell r="A180" t="str">
            <v>Wittner Thomas</v>
          </cell>
        </row>
        <row r="181">
          <cell r="A181" t="str">
            <v>Wlach Andreas</v>
          </cell>
        </row>
        <row r="182">
          <cell r="A182" t="str">
            <v>Wochinger Klaus</v>
          </cell>
        </row>
        <row r="183">
          <cell r="A183" t="str">
            <v>Wölfer Franz</v>
          </cell>
        </row>
        <row r="184">
          <cell r="A184" t="str">
            <v>Zauner Teimuraz</v>
          </cell>
        </row>
        <row r="185">
          <cell r="A185" t="str">
            <v>Zierler Erwin</v>
          </cell>
        </row>
        <row r="186">
          <cell r="A186" t="str">
            <v>Ziska Herbert</v>
          </cell>
        </row>
        <row r="187">
          <cell r="A187" t="str">
            <v>Zwurtschek Mario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27"/>
  <sheetViews>
    <sheetView tabSelected="1" zoomScaleNormal="100" workbookViewId="0">
      <selection activeCell="B31" sqref="B31"/>
    </sheetView>
  </sheetViews>
  <sheetFormatPr baseColWidth="10" defaultColWidth="11.44140625" defaultRowHeight="13.2" x14ac:dyDescent="0.25"/>
  <cols>
    <col min="1" max="1" width="7.33203125" style="4" customWidth="1"/>
    <col min="2" max="2" width="24.88671875" style="4" customWidth="1"/>
    <col min="3" max="3" width="26.5546875" style="4" bestFit="1" customWidth="1"/>
    <col min="4" max="4" width="16.88671875" style="4" customWidth="1"/>
    <col min="5" max="5" width="13.109375" style="4" bestFit="1" customWidth="1"/>
    <col min="6" max="6" width="14.88671875" style="4" bestFit="1" customWidth="1"/>
    <col min="7" max="9" width="10.6640625" style="4" bestFit="1" customWidth="1"/>
    <col min="10" max="10" width="10.6640625" style="5" bestFit="1" customWidth="1"/>
    <col min="11" max="11" width="10.6640625" style="4" bestFit="1" customWidth="1"/>
    <col min="12" max="14" width="11.44140625" style="4"/>
    <col min="15" max="15" width="17.5546875" style="4" bestFit="1" customWidth="1"/>
    <col min="16" max="16384" width="11.44140625" style="4"/>
  </cols>
  <sheetData>
    <row r="1" spans="1:12" x14ac:dyDescent="0.25">
      <c r="A1" s="1"/>
      <c r="B1" s="2"/>
      <c r="C1" s="2"/>
      <c r="D1" s="2"/>
      <c r="E1" s="3"/>
      <c r="F1" s="2"/>
      <c r="H1" s="5"/>
      <c r="J1" s="4"/>
    </row>
    <row r="2" spans="1:12" x14ac:dyDescent="0.25">
      <c r="A2" s="1"/>
      <c r="B2" s="2"/>
      <c r="C2" s="2"/>
      <c r="D2" s="2"/>
      <c r="E2" s="6"/>
      <c r="F2" s="9"/>
      <c r="G2" s="10"/>
      <c r="H2" s="10"/>
      <c r="I2" s="10"/>
      <c r="J2" s="10"/>
    </row>
    <row r="3" spans="1:12" x14ac:dyDescent="0.25">
      <c r="A3" s="1"/>
      <c r="B3" s="2"/>
      <c r="C3" s="2"/>
      <c r="D3" s="2"/>
      <c r="E3" s="2"/>
      <c r="F3" s="10"/>
      <c r="G3" s="10"/>
      <c r="H3" s="10"/>
      <c r="I3" s="10"/>
      <c r="J3" s="10"/>
    </row>
    <row r="4" spans="1:12" x14ac:dyDescent="0.25">
      <c r="A4" s="1"/>
      <c r="B4" s="2"/>
      <c r="C4" s="2"/>
      <c r="D4" s="2"/>
      <c r="E4" s="2"/>
      <c r="F4" s="10"/>
      <c r="G4" s="10"/>
      <c r="H4" s="10"/>
      <c r="I4" s="10"/>
      <c r="J4" s="10"/>
    </row>
    <row r="5" spans="1:12" ht="13.8" thickBot="1" x14ac:dyDescent="0.3">
      <c r="A5" s="1"/>
      <c r="B5" s="2"/>
      <c r="C5" s="2"/>
      <c r="D5" s="2"/>
      <c r="E5" s="2"/>
      <c r="F5" s="10"/>
      <c r="G5" s="10"/>
      <c r="H5" s="10"/>
      <c r="I5" s="10"/>
      <c r="J5" s="10"/>
    </row>
    <row r="6" spans="1:12" ht="16.2" thickBot="1" x14ac:dyDescent="0.35">
      <c r="A6" s="25" t="s">
        <v>4</v>
      </c>
      <c r="B6" s="26"/>
      <c r="C6" s="26"/>
      <c r="D6" s="26"/>
      <c r="E6" s="26"/>
      <c r="F6" s="26"/>
      <c r="G6" s="27"/>
      <c r="H6" s="27"/>
      <c r="I6" s="27"/>
      <c r="J6" s="28"/>
    </row>
    <row r="7" spans="1:12" ht="13.8" thickBot="1" x14ac:dyDescent="0.3">
      <c r="G7" s="16">
        <v>42144</v>
      </c>
      <c r="H7" s="16">
        <v>42170</v>
      </c>
      <c r="I7" s="16">
        <v>42184</v>
      </c>
      <c r="J7" s="16">
        <v>42206</v>
      </c>
      <c r="K7" s="16">
        <v>42234</v>
      </c>
      <c r="L7" s="16">
        <v>42258</v>
      </c>
    </row>
    <row r="8" spans="1:12" ht="13.8" thickBot="1" x14ac:dyDescent="0.3">
      <c r="A8" s="7" t="s">
        <v>0</v>
      </c>
      <c r="B8" s="7" t="s">
        <v>1</v>
      </c>
      <c r="C8" s="7" t="s">
        <v>2</v>
      </c>
      <c r="D8" s="7" t="s">
        <v>3</v>
      </c>
      <c r="E8" s="11" t="s">
        <v>5</v>
      </c>
      <c r="F8" s="18" t="s">
        <v>115</v>
      </c>
      <c r="G8" s="20" t="s">
        <v>6</v>
      </c>
      <c r="H8" s="20" t="s">
        <v>6</v>
      </c>
      <c r="I8" s="20" t="s">
        <v>6</v>
      </c>
      <c r="J8" s="20" t="s">
        <v>6</v>
      </c>
      <c r="K8" s="20" t="s">
        <v>6</v>
      </c>
      <c r="L8" s="20" t="s">
        <v>6</v>
      </c>
    </row>
    <row r="9" spans="1:12" ht="13.8" thickBot="1" x14ac:dyDescent="0.3">
      <c r="A9" s="12" t="s">
        <v>13</v>
      </c>
      <c r="B9" s="13" t="s">
        <v>21</v>
      </c>
      <c r="C9" s="13" t="s">
        <v>22</v>
      </c>
      <c r="D9" s="13" t="s">
        <v>145</v>
      </c>
      <c r="E9" s="17">
        <f>RANK(F9,$F$9:$F$22,0)</f>
        <v>1</v>
      </c>
      <c r="F9" s="19">
        <f t="shared" ref="F9:F22" si="0">SUM(G9:L9)</f>
        <v>195</v>
      </c>
      <c r="G9" s="21">
        <v>30</v>
      </c>
      <c r="H9" s="21">
        <v>35</v>
      </c>
      <c r="I9" s="21">
        <v>35</v>
      </c>
      <c r="J9" s="21">
        <v>30</v>
      </c>
      <c r="K9" s="21">
        <v>35</v>
      </c>
      <c r="L9" s="21">
        <v>30</v>
      </c>
    </row>
    <row r="10" spans="1:12" ht="13.8" thickBot="1" x14ac:dyDescent="0.3">
      <c r="A10" s="15" t="s">
        <v>13</v>
      </c>
      <c r="B10" s="8" t="s">
        <v>82</v>
      </c>
      <c r="C10" s="8" t="s">
        <v>83</v>
      </c>
      <c r="D10" s="8" t="s">
        <v>146</v>
      </c>
      <c r="E10" s="17">
        <f t="shared" ref="E10:E22" si="1">RANK(F10,$F$9:$F$22,0)</f>
        <v>2</v>
      </c>
      <c r="F10" s="19">
        <f t="shared" si="0"/>
        <v>152</v>
      </c>
      <c r="G10" s="21">
        <v>24</v>
      </c>
      <c r="H10" s="21">
        <v>24</v>
      </c>
      <c r="I10" s="21">
        <v>27</v>
      </c>
      <c r="J10" s="21">
        <v>20</v>
      </c>
      <c r="K10" s="21">
        <v>30</v>
      </c>
      <c r="L10" s="21">
        <v>27</v>
      </c>
    </row>
    <row r="11" spans="1:12" ht="13.8" thickBot="1" x14ac:dyDescent="0.3">
      <c r="A11" s="15" t="s">
        <v>13</v>
      </c>
      <c r="B11" s="8" t="s">
        <v>14</v>
      </c>
      <c r="C11" s="8" t="s">
        <v>15</v>
      </c>
      <c r="D11" s="8">
        <v>1988</v>
      </c>
      <c r="E11" s="17">
        <f t="shared" si="1"/>
        <v>3</v>
      </c>
      <c r="F11" s="19">
        <f t="shared" si="0"/>
        <v>105</v>
      </c>
      <c r="G11" s="21">
        <v>35</v>
      </c>
      <c r="H11" s="21"/>
      <c r="I11" s="21"/>
      <c r="J11" s="21">
        <v>35</v>
      </c>
      <c r="K11" s="21"/>
      <c r="L11" s="21">
        <v>35</v>
      </c>
    </row>
    <row r="12" spans="1:12" ht="13.8" thickBot="1" x14ac:dyDescent="0.3">
      <c r="A12" s="15" t="s">
        <v>13</v>
      </c>
      <c r="B12" s="8" t="s">
        <v>30</v>
      </c>
      <c r="C12" s="8" t="s">
        <v>31</v>
      </c>
      <c r="D12" s="8" t="s">
        <v>32</v>
      </c>
      <c r="E12" s="17">
        <f t="shared" si="1"/>
        <v>4</v>
      </c>
      <c r="F12" s="19">
        <f t="shared" si="0"/>
        <v>81</v>
      </c>
      <c r="G12" s="21">
        <v>27</v>
      </c>
      <c r="H12" s="21">
        <v>30</v>
      </c>
      <c r="I12" s="21"/>
      <c r="J12" s="21">
        <v>24</v>
      </c>
      <c r="K12" s="21"/>
      <c r="L12" s="21"/>
    </row>
    <row r="13" spans="1:12" ht="13.8" thickBot="1" x14ac:dyDescent="0.3">
      <c r="A13" s="15" t="s">
        <v>13</v>
      </c>
      <c r="B13" s="8" t="s">
        <v>110</v>
      </c>
      <c r="C13" s="8">
        <v>0</v>
      </c>
      <c r="D13" s="8" t="s">
        <v>111</v>
      </c>
      <c r="E13" s="23">
        <f t="shared" si="1"/>
        <v>5</v>
      </c>
      <c r="F13" s="19">
        <f t="shared" si="0"/>
        <v>57</v>
      </c>
      <c r="G13" s="21"/>
      <c r="H13" s="21">
        <v>27</v>
      </c>
      <c r="I13" s="21">
        <v>30</v>
      </c>
      <c r="J13" s="21"/>
      <c r="K13" s="21"/>
      <c r="L13" s="21"/>
    </row>
    <row r="14" spans="1:12" ht="13.8" thickBot="1" x14ac:dyDescent="0.3">
      <c r="A14" s="15" t="s">
        <v>13</v>
      </c>
      <c r="B14" s="8" t="s">
        <v>56</v>
      </c>
      <c r="C14" s="8" t="s">
        <v>57</v>
      </c>
      <c r="D14" s="8" t="s">
        <v>58</v>
      </c>
      <c r="E14" s="23">
        <f t="shared" si="1"/>
        <v>6</v>
      </c>
      <c r="F14" s="19">
        <f t="shared" si="0"/>
        <v>47</v>
      </c>
      <c r="G14" s="21">
        <v>25</v>
      </c>
      <c r="H14" s="21"/>
      <c r="I14" s="21"/>
      <c r="J14" s="21">
        <v>22</v>
      </c>
      <c r="K14" s="21"/>
      <c r="L14" s="21"/>
    </row>
    <row r="15" spans="1:12" ht="13.8" thickBot="1" x14ac:dyDescent="0.3">
      <c r="A15" s="15" t="s">
        <v>13</v>
      </c>
      <c r="B15" s="8" t="s">
        <v>102</v>
      </c>
      <c r="C15" s="8" t="s">
        <v>25</v>
      </c>
      <c r="D15" s="8" t="s">
        <v>103</v>
      </c>
      <c r="E15" s="23">
        <f t="shared" si="1"/>
        <v>7</v>
      </c>
      <c r="F15" s="19">
        <f t="shared" si="0"/>
        <v>42</v>
      </c>
      <c r="G15" s="21">
        <v>23</v>
      </c>
      <c r="H15" s="21"/>
      <c r="I15" s="21"/>
      <c r="J15" s="21">
        <v>19</v>
      </c>
      <c r="K15" s="21"/>
      <c r="L15" s="21"/>
    </row>
    <row r="16" spans="1:12" ht="13.8" thickBot="1" x14ac:dyDescent="0.3">
      <c r="A16" s="15" t="s">
        <v>13</v>
      </c>
      <c r="B16" s="8" t="s">
        <v>223</v>
      </c>
      <c r="C16" s="8" t="s">
        <v>201</v>
      </c>
      <c r="D16" s="8" t="s">
        <v>224</v>
      </c>
      <c r="E16" s="23">
        <f t="shared" si="1"/>
        <v>8</v>
      </c>
      <c r="F16" s="19">
        <f t="shared" si="0"/>
        <v>27</v>
      </c>
      <c r="G16" s="21"/>
      <c r="H16" s="21"/>
      <c r="I16" s="21"/>
      <c r="J16" s="21">
        <v>27</v>
      </c>
      <c r="K16" s="21"/>
      <c r="L16" s="21"/>
    </row>
    <row r="17" spans="1:12" ht="13.8" thickBot="1" x14ac:dyDescent="0.3">
      <c r="A17" s="15" t="s">
        <v>13</v>
      </c>
      <c r="B17" s="8" t="s">
        <v>112</v>
      </c>
      <c r="C17" s="8" t="s">
        <v>113</v>
      </c>
      <c r="D17" s="8" t="s">
        <v>114</v>
      </c>
      <c r="E17" s="23">
        <f t="shared" si="1"/>
        <v>9</v>
      </c>
      <c r="F17" s="19">
        <f t="shared" si="0"/>
        <v>25</v>
      </c>
      <c r="G17" s="21"/>
      <c r="H17" s="21">
        <v>25</v>
      </c>
      <c r="I17" s="21"/>
      <c r="J17" s="21"/>
      <c r="K17" s="21"/>
      <c r="L17" s="21"/>
    </row>
    <row r="18" spans="1:12" ht="13.8" thickBot="1" x14ac:dyDescent="0.3">
      <c r="A18" s="15" t="s">
        <v>13</v>
      </c>
      <c r="B18" s="8" t="s">
        <v>225</v>
      </c>
      <c r="C18" s="8" t="s">
        <v>31</v>
      </c>
      <c r="D18" s="8" t="s">
        <v>226</v>
      </c>
      <c r="E18" s="23">
        <f t="shared" si="1"/>
        <v>9</v>
      </c>
      <c r="F18" s="19">
        <f t="shared" si="0"/>
        <v>25</v>
      </c>
      <c r="G18" s="21"/>
      <c r="H18" s="21"/>
      <c r="I18" s="21"/>
      <c r="J18" s="21">
        <v>25</v>
      </c>
      <c r="K18" s="21"/>
      <c r="L18" s="21"/>
    </row>
    <row r="19" spans="1:12" ht="13.8" thickBot="1" x14ac:dyDescent="0.3">
      <c r="A19" s="15" t="s">
        <v>13</v>
      </c>
      <c r="B19" s="8" t="s">
        <v>252</v>
      </c>
      <c r="C19" s="8" t="s">
        <v>15</v>
      </c>
      <c r="D19" s="8" t="s">
        <v>253</v>
      </c>
      <c r="E19" s="23">
        <f t="shared" si="1"/>
        <v>9</v>
      </c>
      <c r="F19" s="19">
        <f t="shared" si="0"/>
        <v>25</v>
      </c>
      <c r="G19" s="21"/>
      <c r="H19" s="21"/>
      <c r="I19" s="21"/>
      <c r="J19" s="21"/>
      <c r="K19" s="21"/>
      <c r="L19" s="21">
        <v>25</v>
      </c>
    </row>
    <row r="20" spans="1:12" ht="13.8" thickBot="1" x14ac:dyDescent="0.3">
      <c r="A20" s="15" t="s">
        <v>13</v>
      </c>
      <c r="B20" s="8" t="s">
        <v>227</v>
      </c>
      <c r="C20" s="8">
        <v>0</v>
      </c>
      <c r="D20" s="8" t="s">
        <v>228</v>
      </c>
      <c r="E20" s="23">
        <f t="shared" si="1"/>
        <v>12</v>
      </c>
      <c r="F20" s="19">
        <f t="shared" si="0"/>
        <v>23</v>
      </c>
      <c r="G20" s="21"/>
      <c r="H20" s="21"/>
      <c r="I20" s="21"/>
      <c r="J20" s="21">
        <v>23</v>
      </c>
      <c r="K20" s="21"/>
      <c r="L20" s="21"/>
    </row>
    <row r="21" spans="1:12" ht="13.8" thickBot="1" x14ac:dyDescent="0.3">
      <c r="A21" s="15" t="s">
        <v>13</v>
      </c>
      <c r="B21" s="8" t="s">
        <v>229</v>
      </c>
      <c r="C21" s="8" t="s">
        <v>230</v>
      </c>
      <c r="D21" s="8" t="s">
        <v>231</v>
      </c>
      <c r="E21" s="23">
        <f t="shared" si="1"/>
        <v>13</v>
      </c>
      <c r="F21" s="19">
        <f t="shared" si="0"/>
        <v>21</v>
      </c>
      <c r="G21" s="21"/>
      <c r="H21" s="21"/>
      <c r="I21" s="21"/>
      <c r="J21" s="21">
        <v>21</v>
      </c>
      <c r="K21" s="21"/>
      <c r="L21" s="21"/>
    </row>
    <row r="22" spans="1:12" ht="13.8" thickBot="1" x14ac:dyDescent="0.3">
      <c r="A22" s="15" t="s">
        <v>13</v>
      </c>
      <c r="B22" s="8" t="s">
        <v>232</v>
      </c>
      <c r="C22" s="8" t="s">
        <v>90</v>
      </c>
      <c r="D22" s="8" t="s">
        <v>114</v>
      </c>
      <c r="E22" s="23">
        <f t="shared" si="1"/>
        <v>14</v>
      </c>
      <c r="F22" s="19">
        <f t="shared" si="0"/>
        <v>18</v>
      </c>
      <c r="G22" s="21"/>
      <c r="H22" s="21"/>
      <c r="I22" s="21"/>
      <c r="J22" s="21">
        <v>18</v>
      </c>
      <c r="K22" s="21"/>
      <c r="L22" s="21"/>
    </row>
    <row r="24" spans="1:12" x14ac:dyDescent="0.25">
      <c r="J24" s="4"/>
      <c r="K24" s="5"/>
    </row>
    <row r="25" spans="1:12" x14ac:dyDescent="0.25">
      <c r="J25" s="4"/>
      <c r="K25" s="5"/>
    </row>
    <row r="26" spans="1:12" x14ac:dyDescent="0.25">
      <c r="J26" s="4"/>
      <c r="K26" s="5"/>
    </row>
    <row r="27" spans="1:12" x14ac:dyDescent="0.25">
      <c r="J27" s="4"/>
      <c r="K27" s="5"/>
    </row>
  </sheetData>
  <sortState ref="A9:L22">
    <sortCondition descending="1" ref="F9:F22"/>
  </sortState>
  <mergeCells count="1">
    <mergeCell ref="A6:J6"/>
  </mergeCells>
  <pageMargins left="0.2" right="0.19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L45"/>
  <sheetViews>
    <sheetView zoomScale="90" zoomScaleNormal="90" workbookViewId="0">
      <selection activeCell="M27" sqref="M27"/>
    </sheetView>
  </sheetViews>
  <sheetFormatPr baseColWidth="10" defaultColWidth="11.44140625" defaultRowHeight="13.2" x14ac:dyDescent="0.25"/>
  <cols>
    <col min="1" max="1" width="7.33203125" style="4" customWidth="1"/>
    <col min="2" max="2" width="24.88671875" style="4" customWidth="1"/>
    <col min="3" max="3" width="28.33203125" style="4" bestFit="1" customWidth="1"/>
    <col min="4" max="4" width="16.88671875" style="4" customWidth="1"/>
    <col min="5" max="5" width="13.109375" style="4" bestFit="1" customWidth="1"/>
    <col min="6" max="6" width="15.6640625" style="4" bestFit="1" customWidth="1"/>
    <col min="7" max="9" width="11.5546875" style="4" bestFit="1" customWidth="1"/>
    <col min="10" max="10" width="11.5546875" style="5" bestFit="1" customWidth="1"/>
    <col min="11" max="12" width="11.5546875" style="4" bestFit="1" customWidth="1"/>
    <col min="13" max="13" width="17.44140625" style="4" bestFit="1" customWidth="1"/>
    <col min="14" max="15" width="11.44140625" style="4"/>
    <col min="16" max="16" width="19.109375" style="4" bestFit="1" customWidth="1"/>
    <col min="17" max="17" width="28.33203125" style="4" bestFit="1" customWidth="1"/>
    <col min="18" max="16384" width="11.44140625" style="4"/>
  </cols>
  <sheetData>
    <row r="1" spans="1:12" x14ac:dyDescent="0.25">
      <c r="A1" s="1"/>
      <c r="B1" s="2"/>
      <c r="C1" s="2"/>
      <c r="D1" s="2"/>
      <c r="E1" s="3"/>
      <c r="F1" s="2"/>
      <c r="H1" s="5"/>
      <c r="J1" s="4"/>
    </row>
    <row r="2" spans="1:12" x14ac:dyDescent="0.25">
      <c r="A2" s="1"/>
      <c r="B2" s="2"/>
      <c r="C2" s="2"/>
      <c r="D2" s="2"/>
      <c r="E2" s="6"/>
      <c r="F2" s="9"/>
      <c r="G2" s="10"/>
      <c r="H2" s="10"/>
      <c r="I2" s="10"/>
      <c r="J2" s="10"/>
    </row>
    <row r="3" spans="1:12" x14ac:dyDescent="0.25">
      <c r="A3" s="1"/>
      <c r="B3" s="2"/>
      <c r="C3" s="2"/>
      <c r="D3" s="2"/>
      <c r="E3" s="2"/>
      <c r="F3" s="10"/>
      <c r="G3" s="10"/>
      <c r="H3" s="10"/>
      <c r="I3" s="10"/>
      <c r="J3" s="10"/>
    </row>
    <row r="4" spans="1:12" x14ac:dyDescent="0.25">
      <c r="A4" s="1"/>
      <c r="B4" s="2"/>
      <c r="C4" s="2"/>
      <c r="D4" s="2"/>
      <c r="E4" s="2"/>
      <c r="F4" s="10"/>
      <c r="G4" s="10"/>
      <c r="H4" s="10"/>
      <c r="I4" s="10"/>
      <c r="J4" s="10"/>
    </row>
    <row r="5" spans="1:12" ht="13.8" thickBot="1" x14ac:dyDescent="0.3">
      <c r="A5" s="1"/>
      <c r="B5" s="2"/>
      <c r="C5" s="2"/>
      <c r="D5" s="2"/>
      <c r="E5" s="2"/>
      <c r="F5" s="10"/>
      <c r="G5" s="10"/>
      <c r="H5" s="10"/>
      <c r="I5" s="10"/>
      <c r="J5" s="10"/>
    </row>
    <row r="6" spans="1:12" ht="16.2" thickBot="1" x14ac:dyDescent="0.35">
      <c r="A6" s="25" t="s">
        <v>7</v>
      </c>
      <c r="B6" s="26"/>
      <c r="C6" s="26"/>
      <c r="D6" s="26"/>
      <c r="E6" s="26"/>
      <c r="F6" s="26"/>
      <c r="G6" s="27"/>
      <c r="H6" s="27"/>
      <c r="I6" s="27"/>
      <c r="J6" s="28"/>
    </row>
    <row r="7" spans="1:12" ht="13.8" thickBot="1" x14ac:dyDescent="0.3">
      <c r="G7" s="16">
        <v>42144</v>
      </c>
      <c r="H7" s="16">
        <v>42170</v>
      </c>
      <c r="I7" s="16">
        <v>42184</v>
      </c>
      <c r="J7" s="16">
        <v>42206</v>
      </c>
      <c r="K7" s="16">
        <v>42234</v>
      </c>
      <c r="L7" s="16">
        <v>42258</v>
      </c>
    </row>
    <row r="8" spans="1:12" ht="13.8" thickBot="1" x14ac:dyDescent="0.3">
      <c r="A8" s="7" t="s">
        <v>0</v>
      </c>
      <c r="B8" s="7" t="s">
        <v>1</v>
      </c>
      <c r="C8" s="7" t="s">
        <v>2</v>
      </c>
      <c r="D8" s="7" t="s">
        <v>3</v>
      </c>
      <c r="E8" s="11" t="s">
        <v>5</v>
      </c>
      <c r="F8" s="7" t="s">
        <v>115</v>
      </c>
      <c r="G8" s="11" t="s">
        <v>6</v>
      </c>
      <c r="H8" s="11" t="s">
        <v>6</v>
      </c>
      <c r="I8" s="11" t="s">
        <v>6</v>
      </c>
      <c r="J8" s="11" t="s">
        <v>6</v>
      </c>
      <c r="K8" s="11" t="s">
        <v>6</v>
      </c>
      <c r="L8" s="11" t="s">
        <v>6</v>
      </c>
    </row>
    <row r="9" spans="1:12" ht="13.8" thickBot="1" x14ac:dyDescent="0.3">
      <c r="A9" s="8" t="s">
        <v>16</v>
      </c>
      <c r="B9" s="13" t="s">
        <v>17</v>
      </c>
      <c r="C9" s="13" t="s">
        <v>18</v>
      </c>
      <c r="D9" s="13" t="s">
        <v>147</v>
      </c>
      <c r="E9" s="14">
        <f t="shared" ref="E9:E45" si="0">RANK(F9,$F$9:$F$45,0)</f>
        <v>1</v>
      </c>
      <c r="F9" s="19">
        <f t="shared" ref="F9:F45" si="1">SUM(G9:L9)</f>
        <v>192</v>
      </c>
      <c r="G9" s="21">
        <v>35</v>
      </c>
      <c r="H9" s="21">
        <v>30</v>
      </c>
      <c r="I9" s="21">
        <v>35</v>
      </c>
      <c r="J9" s="21">
        <v>27</v>
      </c>
      <c r="K9" s="21">
        <v>30</v>
      </c>
      <c r="L9" s="21">
        <v>35</v>
      </c>
    </row>
    <row r="10" spans="1:12" ht="13.8" thickBot="1" x14ac:dyDescent="0.3">
      <c r="A10" s="8" t="s">
        <v>16</v>
      </c>
      <c r="B10" s="8" t="s">
        <v>33</v>
      </c>
      <c r="C10" s="8" t="s">
        <v>22</v>
      </c>
      <c r="D10" s="8" t="s">
        <v>150</v>
      </c>
      <c r="E10" s="14">
        <f t="shared" si="0"/>
        <v>2</v>
      </c>
      <c r="F10" s="19">
        <f t="shared" si="1"/>
        <v>139</v>
      </c>
      <c r="G10" s="21">
        <v>25</v>
      </c>
      <c r="H10" s="21">
        <v>24</v>
      </c>
      <c r="I10" s="21">
        <v>24</v>
      </c>
      <c r="J10" s="21">
        <v>20</v>
      </c>
      <c r="K10" s="21">
        <v>24</v>
      </c>
      <c r="L10" s="21">
        <v>22</v>
      </c>
    </row>
    <row r="11" spans="1:12" ht="13.8" thickBot="1" x14ac:dyDescent="0.3">
      <c r="A11" s="8" t="s">
        <v>16</v>
      </c>
      <c r="B11" s="8" t="s">
        <v>117</v>
      </c>
      <c r="C11" s="8" t="s">
        <v>123</v>
      </c>
      <c r="D11" s="8" t="s">
        <v>124</v>
      </c>
      <c r="E11" s="14">
        <f t="shared" si="0"/>
        <v>3</v>
      </c>
      <c r="F11" s="19">
        <f t="shared" si="1"/>
        <v>125</v>
      </c>
      <c r="G11" s="21"/>
      <c r="H11" s="21">
        <v>25</v>
      </c>
      <c r="I11" s="21">
        <v>25</v>
      </c>
      <c r="J11" s="21">
        <v>23</v>
      </c>
      <c r="K11" s="21">
        <v>22</v>
      </c>
      <c r="L11" s="21">
        <v>30</v>
      </c>
    </row>
    <row r="12" spans="1:12" ht="13.8" thickBot="1" x14ac:dyDescent="0.3">
      <c r="A12" s="8" t="s">
        <v>16</v>
      </c>
      <c r="B12" s="8" t="s">
        <v>37</v>
      </c>
      <c r="C12" s="8" t="s">
        <v>28</v>
      </c>
      <c r="D12" s="8" t="s">
        <v>38</v>
      </c>
      <c r="E12" s="14">
        <f t="shared" si="0"/>
        <v>4</v>
      </c>
      <c r="F12" s="19">
        <f t="shared" si="1"/>
        <v>123</v>
      </c>
      <c r="G12" s="21">
        <v>23</v>
      </c>
      <c r="H12" s="21">
        <v>23</v>
      </c>
      <c r="I12" s="21">
        <v>16</v>
      </c>
      <c r="J12" s="21">
        <v>24</v>
      </c>
      <c r="K12" s="21">
        <v>18</v>
      </c>
      <c r="L12" s="21">
        <v>19</v>
      </c>
    </row>
    <row r="13" spans="1:12" ht="13.8" thickBot="1" x14ac:dyDescent="0.3">
      <c r="A13" s="8" t="s">
        <v>16</v>
      </c>
      <c r="B13" s="8" t="s">
        <v>27</v>
      </c>
      <c r="C13" s="8" t="s">
        <v>28</v>
      </c>
      <c r="D13" s="8" t="s">
        <v>29</v>
      </c>
      <c r="E13" s="14">
        <f t="shared" si="0"/>
        <v>5</v>
      </c>
      <c r="F13" s="19">
        <f t="shared" si="1"/>
        <v>122</v>
      </c>
      <c r="G13" s="21">
        <v>27</v>
      </c>
      <c r="H13" s="21">
        <v>22</v>
      </c>
      <c r="I13" s="21">
        <v>27</v>
      </c>
      <c r="J13" s="21"/>
      <c r="K13" s="21">
        <v>23</v>
      </c>
      <c r="L13" s="21">
        <v>23</v>
      </c>
    </row>
    <row r="14" spans="1:12" ht="13.8" thickBot="1" x14ac:dyDescent="0.3">
      <c r="A14" s="8" t="s">
        <v>16</v>
      </c>
      <c r="B14" s="8" t="s">
        <v>118</v>
      </c>
      <c r="C14" s="8" t="s">
        <v>125</v>
      </c>
      <c r="D14" s="8" t="s">
        <v>126</v>
      </c>
      <c r="E14" s="14">
        <f t="shared" si="0"/>
        <v>6</v>
      </c>
      <c r="F14" s="19">
        <f t="shared" si="1"/>
        <v>114</v>
      </c>
      <c r="G14" s="21"/>
      <c r="H14" s="21">
        <v>21</v>
      </c>
      <c r="I14" s="21">
        <v>22</v>
      </c>
      <c r="J14" s="21">
        <v>22</v>
      </c>
      <c r="K14" s="21">
        <v>25</v>
      </c>
      <c r="L14" s="21">
        <v>24</v>
      </c>
    </row>
    <row r="15" spans="1:12" ht="13.8" thickBot="1" x14ac:dyDescent="0.3">
      <c r="A15" s="8" t="s">
        <v>16</v>
      </c>
      <c r="B15" s="8" t="s">
        <v>19</v>
      </c>
      <c r="C15" s="8" t="s">
        <v>31</v>
      </c>
      <c r="D15" s="8" t="s">
        <v>20</v>
      </c>
      <c r="E15" s="14">
        <f t="shared" si="0"/>
        <v>7</v>
      </c>
      <c r="F15" s="19">
        <f t="shared" si="1"/>
        <v>95</v>
      </c>
      <c r="G15" s="21">
        <v>30</v>
      </c>
      <c r="H15" s="21">
        <v>35</v>
      </c>
      <c r="I15" s="21"/>
      <c r="J15" s="21">
        <v>30</v>
      </c>
      <c r="K15" s="21"/>
      <c r="L15" s="21"/>
    </row>
    <row r="16" spans="1:12" ht="13.8" thickBot="1" x14ac:dyDescent="0.3">
      <c r="A16" s="8" t="s">
        <v>16</v>
      </c>
      <c r="B16" s="8" t="s">
        <v>52</v>
      </c>
      <c r="C16" s="8" t="s">
        <v>212</v>
      </c>
      <c r="D16" s="8" t="s">
        <v>53</v>
      </c>
      <c r="E16" s="14">
        <f t="shared" si="0"/>
        <v>8</v>
      </c>
      <c r="F16" s="19">
        <f t="shared" si="1"/>
        <v>92</v>
      </c>
      <c r="G16" s="21">
        <v>19</v>
      </c>
      <c r="H16" s="21">
        <v>14</v>
      </c>
      <c r="I16" s="21">
        <v>19</v>
      </c>
      <c r="J16" s="21">
        <v>10</v>
      </c>
      <c r="K16" s="21">
        <v>15</v>
      </c>
      <c r="L16" s="21">
        <v>15</v>
      </c>
    </row>
    <row r="17" spans="1:12" ht="13.8" thickBot="1" x14ac:dyDescent="0.3">
      <c r="A17" s="8" t="s">
        <v>16</v>
      </c>
      <c r="B17" s="8" t="s">
        <v>151</v>
      </c>
      <c r="C17" s="8" t="s">
        <v>152</v>
      </c>
      <c r="D17" s="8" t="s">
        <v>153</v>
      </c>
      <c r="E17" s="14">
        <f t="shared" si="0"/>
        <v>9</v>
      </c>
      <c r="F17" s="19">
        <f t="shared" si="1"/>
        <v>90</v>
      </c>
      <c r="G17" s="21">
        <v>16</v>
      </c>
      <c r="H17" s="21">
        <v>19</v>
      </c>
      <c r="I17" s="21">
        <v>11</v>
      </c>
      <c r="J17" s="21">
        <v>14</v>
      </c>
      <c r="K17" s="21">
        <v>13</v>
      </c>
      <c r="L17" s="21">
        <v>17</v>
      </c>
    </row>
    <row r="18" spans="1:12" ht="13.8" thickBot="1" x14ac:dyDescent="0.3">
      <c r="A18" s="8" t="s">
        <v>16</v>
      </c>
      <c r="B18" s="8" t="s">
        <v>159</v>
      </c>
      <c r="C18" s="8" t="s">
        <v>160</v>
      </c>
      <c r="D18" s="8" t="s">
        <v>161</v>
      </c>
      <c r="E18" s="14">
        <f t="shared" si="0"/>
        <v>10</v>
      </c>
      <c r="F18" s="19">
        <f t="shared" si="1"/>
        <v>84</v>
      </c>
      <c r="G18" s="21"/>
      <c r="H18" s="21"/>
      <c r="I18" s="21">
        <v>30</v>
      </c>
      <c r="J18" s="21"/>
      <c r="K18" s="21">
        <v>27</v>
      </c>
      <c r="L18" s="21">
        <v>27</v>
      </c>
    </row>
    <row r="19" spans="1:12" ht="13.8" thickBot="1" x14ac:dyDescent="0.3">
      <c r="A19" s="8" t="s">
        <v>16</v>
      </c>
      <c r="B19" s="8" t="s">
        <v>46</v>
      </c>
      <c r="C19" s="8" t="s">
        <v>155</v>
      </c>
      <c r="D19" s="8" t="s">
        <v>156</v>
      </c>
      <c r="E19" s="14">
        <f t="shared" si="0"/>
        <v>11</v>
      </c>
      <c r="F19" s="19">
        <f t="shared" si="1"/>
        <v>72</v>
      </c>
      <c r="G19" s="21">
        <v>21</v>
      </c>
      <c r="H19" s="21">
        <v>16</v>
      </c>
      <c r="I19" s="21">
        <v>12</v>
      </c>
      <c r="J19" s="21">
        <v>11</v>
      </c>
      <c r="K19" s="21">
        <v>12</v>
      </c>
      <c r="L19" s="21"/>
    </row>
    <row r="20" spans="1:12" ht="13.8" thickBot="1" x14ac:dyDescent="0.3">
      <c r="A20" s="8" t="s">
        <v>16</v>
      </c>
      <c r="B20" s="8" t="s">
        <v>207</v>
      </c>
      <c r="C20" s="8" t="s">
        <v>208</v>
      </c>
      <c r="D20" s="8" t="s">
        <v>209</v>
      </c>
      <c r="E20" s="24">
        <f t="shared" si="0"/>
        <v>12</v>
      </c>
      <c r="F20" s="19">
        <f t="shared" si="1"/>
        <v>70</v>
      </c>
      <c r="G20" s="21"/>
      <c r="H20" s="21"/>
      <c r="I20" s="21"/>
      <c r="J20" s="21">
        <v>35</v>
      </c>
      <c r="K20" s="21">
        <v>35</v>
      </c>
      <c r="L20" s="21"/>
    </row>
    <row r="21" spans="1:12" ht="13.8" thickBot="1" x14ac:dyDescent="0.3">
      <c r="A21" s="8" t="s">
        <v>16</v>
      </c>
      <c r="B21" s="8" t="s">
        <v>78</v>
      </c>
      <c r="C21" s="8" t="s">
        <v>55</v>
      </c>
      <c r="D21" s="8">
        <v>1968</v>
      </c>
      <c r="E21" s="14">
        <f t="shared" si="0"/>
        <v>13</v>
      </c>
      <c r="F21" s="19">
        <f t="shared" si="1"/>
        <v>68</v>
      </c>
      <c r="G21" s="21">
        <v>17</v>
      </c>
      <c r="H21" s="21">
        <v>12</v>
      </c>
      <c r="I21" s="21">
        <v>10</v>
      </c>
      <c r="J21" s="21">
        <v>6</v>
      </c>
      <c r="K21" s="21">
        <v>11</v>
      </c>
      <c r="L21" s="21">
        <v>12</v>
      </c>
    </row>
    <row r="22" spans="1:12" ht="13.8" thickBot="1" x14ac:dyDescent="0.3">
      <c r="A22" s="8" t="s">
        <v>16</v>
      </c>
      <c r="B22" s="8" t="s">
        <v>214</v>
      </c>
      <c r="C22" s="8" t="s">
        <v>165</v>
      </c>
      <c r="D22" s="8" t="s">
        <v>215</v>
      </c>
      <c r="E22" s="14">
        <f t="shared" si="0"/>
        <v>14</v>
      </c>
      <c r="F22" s="19">
        <f t="shared" si="1"/>
        <v>63</v>
      </c>
      <c r="G22" s="21"/>
      <c r="H22" s="21"/>
      <c r="I22" s="21">
        <v>18</v>
      </c>
      <c r="J22" s="21">
        <v>15</v>
      </c>
      <c r="K22" s="21">
        <v>16</v>
      </c>
      <c r="L22" s="21">
        <v>14</v>
      </c>
    </row>
    <row r="23" spans="1:12" ht="13.8" thickBot="1" x14ac:dyDescent="0.3">
      <c r="A23" s="8" t="s">
        <v>16</v>
      </c>
      <c r="B23" s="8" t="s">
        <v>162</v>
      </c>
      <c r="C23" s="8" t="s">
        <v>163</v>
      </c>
      <c r="D23" s="8" t="s">
        <v>164</v>
      </c>
      <c r="E23" s="14">
        <f t="shared" si="0"/>
        <v>15</v>
      </c>
      <c r="F23" s="19">
        <f t="shared" si="1"/>
        <v>62</v>
      </c>
      <c r="G23" s="21"/>
      <c r="H23" s="21"/>
      <c r="I23" s="21">
        <v>23</v>
      </c>
      <c r="J23" s="21">
        <v>19</v>
      </c>
      <c r="K23" s="21">
        <v>20</v>
      </c>
      <c r="L23" s="21"/>
    </row>
    <row r="24" spans="1:12" ht="13.8" thickBot="1" x14ac:dyDescent="0.3">
      <c r="A24" s="8" t="s">
        <v>16</v>
      </c>
      <c r="B24" s="8" t="s">
        <v>47</v>
      </c>
      <c r="C24" s="8" t="s">
        <v>48</v>
      </c>
      <c r="D24" s="8" t="s">
        <v>49</v>
      </c>
      <c r="E24" s="14">
        <f t="shared" si="0"/>
        <v>15</v>
      </c>
      <c r="F24" s="19">
        <f t="shared" si="1"/>
        <v>62</v>
      </c>
      <c r="G24" s="21">
        <v>20</v>
      </c>
      <c r="H24" s="21">
        <v>15</v>
      </c>
      <c r="I24" s="21">
        <v>14</v>
      </c>
      <c r="J24" s="21">
        <v>13</v>
      </c>
      <c r="K24" s="21"/>
      <c r="L24" s="21"/>
    </row>
    <row r="25" spans="1:12" ht="13.8" thickBot="1" x14ac:dyDescent="0.3">
      <c r="A25" s="8" t="s">
        <v>16</v>
      </c>
      <c r="B25" s="8" t="s">
        <v>39</v>
      </c>
      <c r="C25" s="8" t="s">
        <v>22</v>
      </c>
      <c r="D25" s="8" t="s">
        <v>40</v>
      </c>
      <c r="E25" s="14">
        <f t="shared" si="0"/>
        <v>17</v>
      </c>
      <c r="F25" s="19">
        <f t="shared" si="1"/>
        <v>60</v>
      </c>
      <c r="G25" s="21">
        <v>22</v>
      </c>
      <c r="H25" s="21"/>
      <c r="I25" s="21">
        <v>17</v>
      </c>
      <c r="J25" s="21"/>
      <c r="K25" s="21">
        <v>21</v>
      </c>
      <c r="L25" s="21"/>
    </row>
    <row r="26" spans="1:12" ht="13.8" thickBot="1" x14ac:dyDescent="0.3">
      <c r="A26" s="8" t="s">
        <v>16</v>
      </c>
      <c r="B26" s="8" t="s">
        <v>119</v>
      </c>
      <c r="C26" s="8" t="s">
        <v>127</v>
      </c>
      <c r="D26" s="8" t="s">
        <v>128</v>
      </c>
      <c r="E26" s="14">
        <f t="shared" si="0"/>
        <v>18</v>
      </c>
      <c r="F26" s="19">
        <f t="shared" si="1"/>
        <v>58</v>
      </c>
      <c r="G26" s="21"/>
      <c r="H26" s="21">
        <v>20</v>
      </c>
      <c r="I26" s="4">
        <v>21</v>
      </c>
      <c r="J26" s="21">
        <v>17</v>
      </c>
      <c r="K26" s="21"/>
      <c r="L26" s="21"/>
    </row>
    <row r="27" spans="1:12" ht="13.8" thickBot="1" x14ac:dyDescent="0.3">
      <c r="A27" s="8" t="s">
        <v>16</v>
      </c>
      <c r="B27" s="8" t="s">
        <v>34</v>
      </c>
      <c r="C27" s="8" t="s">
        <v>35</v>
      </c>
      <c r="D27" s="8" t="s">
        <v>36</v>
      </c>
      <c r="E27" s="14">
        <f t="shared" si="0"/>
        <v>19</v>
      </c>
      <c r="F27" s="19">
        <f t="shared" si="1"/>
        <v>57</v>
      </c>
      <c r="G27" s="21">
        <v>24</v>
      </c>
      <c r="H27" s="21"/>
      <c r="I27" s="21">
        <v>15</v>
      </c>
      <c r="J27" s="21">
        <v>18</v>
      </c>
      <c r="K27" s="21"/>
      <c r="L27" s="21"/>
    </row>
    <row r="28" spans="1:12" ht="13.8" thickBot="1" x14ac:dyDescent="0.3">
      <c r="A28" s="8" t="s">
        <v>16</v>
      </c>
      <c r="B28" s="8" t="s">
        <v>116</v>
      </c>
      <c r="C28" s="8" t="s">
        <v>148</v>
      </c>
      <c r="D28" s="8" t="s">
        <v>149</v>
      </c>
      <c r="E28" s="24">
        <f t="shared" si="0"/>
        <v>20</v>
      </c>
      <c r="F28" s="19">
        <f t="shared" si="1"/>
        <v>52</v>
      </c>
      <c r="G28" s="21"/>
      <c r="H28" s="21">
        <v>27</v>
      </c>
      <c r="I28" s="21"/>
      <c r="J28" s="21">
        <v>25</v>
      </c>
      <c r="K28" s="21"/>
      <c r="L28" s="21"/>
    </row>
    <row r="29" spans="1:12" ht="13.8" thickBot="1" x14ac:dyDescent="0.3">
      <c r="A29" s="8" t="s">
        <v>16</v>
      </c>
      <c r="B29" s="8" t="s">
        <v>218</v>
      </c>
      <c r="C29" s="8" t="s">
        <v>22</v>
      </c>
      <c r="D29" s="8" t="s">
        <v>219</v>
      </c>
      <c r="E29" s="14">
        <f t="shared" si="0"/>
        <v>21</v>
      </c>
      <c r="F29" s="19">
        <f t="shared" si="1"/>
        <v>43</v>
      </c>
      <c r="G29" s="21"/>
      <c r="H29" s="21"/>
      <c r="I29" s="21"/>
      <c r="J29" s="21">
        <v>8</v>
      </c>
      <c r="K29" s="21">
        <v>17</v>
      </c>
      <c r="L29" s="21">
        <v>18</v>
      </c>
    </row>
    <row r="30" spans="1:12" ht="13.8" thickBot="1" x14ac:dyDescent="0.3">
      <c r="A30" s="8" t="s">
        <v>16</v>
      </c>
      <c r="B30" s="8" t="s">
        <v>210</v>
      </c>
      <c r="C30" s="8" t="s">
        <v>125</v>
      </c>
      <c r="D30" s="8">
        <v>1971</v>
      </c>
      <c r="E30" s="24">
        <f t="shared" si="0"/>
        <v>22</v>
      </c>
      <c r="F30" s="19">
        <f t="shared" si="1"/>
        <v>42</v>
      </c>
      <c r="G30" s="21"/>
      <c r="H30" s="21"/>
      <c r="I30" s="21"/>
      <c r="J30" s="21">
        <v>21</v>
      </c>
      <c r="K30" s="21"/>
      <c r="L30" s="21">
        <v>21</v>
      </c>
    </row>
    <row r="31" spans="1:12" ht="13.8" thickBot="1" x14ac:dyDescent="0.3">
      <c r="A31" s="8" t="s">
        <v>16</v>
      </c>
      <c r="B31" s="8" t="s">
        <v>120</v>
      </c>
      <c r="C31" s="8" t="s">
        <v>129</v>
      </c>
      <c r="D31" s="8">
        <v>1980</v>
      </c>
      <c r="E31" s="24">
        <f t="shared" si="0"/>
        <v>23</v>
      </c>
      <c r="F31" s="19">
        <f t="shared" si="1"/>
        <v>38</v>
      </c>
      <c r="G31" s="21"/>
      <c r="H31" s="21">
        <v>18</v>
      </c>
      <c r="I31" s="21"/>
      <c r="J31" s="21"/>
      <c r="K31" s="21"/>
      <c r="L31" s="21">
        <v>20</v>
      </c>
    </row>
    <row r="32" spans="1:12" ht="13.8" thickBot="1" x14ac:dyDescent="0.3">
      <c r="A32" s="8" t="s">
        <v>16</v>
      </c>
      <c r="B32" s="8" t="s">
        <v>121</v>
      </c>
      <c r="C32" s="8" t="s">
        <v>130</v>
      </c>
      <c r="D32" s="8">
        <v>1978</v>
      </c>
      <c r="E32" s="24">
        <f t="shared" si="0"/>
        <v>24</v>
      </c>
      <c r="F32" s="19">
        <f t="shared" si="1"/>
        <v>37</v>
      </c>
      <c r="G32" s="21"/>
      <c r="H32" s="21">
        <v>17</v>
      </c>
      <c r="I32" s="21">
        <v>20</v>
      </c>
      <c r="J32" s="21"/>
      <c r="K32" s="21"/>
      <c r="L32" s="21"/>
    </row>
    <row r="33" spans="1:12" ht="13.8" thickBot="1" x14ac:dyDescent="0.3">
      <c r="A33" s="8" t="s">
        <v>16</v>
      </c>
      <c r="B33" s="8" t="s">
        <v>216</v>
      </c>
      <c r="C33" s="8" t="s">
        <v>90</v>
      </c>
      <c r="D33" s="8" t="s">
        <v>217</v>
      </c>
      <c r="E33" s="24">
        <f t="shared" si="0"/>
        <v>25</v>
      </c>
      <c r="F33" s="19">
        <f t="shared" si="1"/>
        <v>28</v>
      </c>
      <c r="G33" s="21"/>
      <c r="H33" s="21"/>
      <c r="I33" s="21"/>
      <c r="J33" s="21">
        <v>12</v>
      </c>
      <c r="K33" s="21"/>
      <c r="L33" s="21">
        <v>16</v>
      </c>
    </row>
    <row r="34" spans="1:12" ht="13.8" thickBot="1" x14ac:dyDescent="0.3">
      <c r="A34" s="8" t="s">
        <v>16</v>
      </c>
      <c r="B34" s="8" t="s">
        <v>254</v>
      </c>
      <c r="C34" s="8" t="s">
        <v>125</v>
      </c>
      <c r="D34" s="8">
        <v>1972</v>
      </c>
      <c r="E34" s="24">
        <f t="shared" si="0"/>
        <v>26</v>
      </c>
      <c r="F34" s="19">
        <f t="shared" si="1"/>
        <v>25</v>
      </c>
      <c r="G34" s="21"/>
      <c r="H34" s="21"/>
      <c r="I34" s="21"/>
      <c r="J34" s="21"/>
      <c r="K34" s="21"/>
      <c r="L34" s="21">
        <v>25</v>
      </c>
    </row>
    <row r="35" spans="1:12" ht="13.8" thickBot="1" x14ac:dyDescent="0.3">
      <c r="A35" s="8" t="s">
        <v>16</v>
      </c>
      <c r="B35" s="8" t="s">
        <v>122</v>
      </c>
      <c r="C35" s="8" t="s">
        <v>131</v>
      </c>
      <c r="D35" s="8" t="s">
        <v>101</v>
      </c>
      <c r="E35" s="24">
        <f t="shared" si="0"/>
        <v>27</v>
      </c>
      <c r="F35" s="19">
        <f t="shared" si="1"/>
        <v>22</v>
      </c>
      <c r="G35" s="21"/>
      <c r="H35" s="21">
        <v>13</v>
      </c>
      <c r="I35" s="21"/>
      <c r="J35" s="21">
        <v>9</v>
      </c>
      <c r="K35" s="21"/>
      <c r="L35" s="21"/>
    </row>
    <row r="36" spans="1:12" ht="13.8" thickBot="1" x14ac:dyDescent="0.3">
      <c r="A36" s="8" t="s">
        <v>16</v>
      </c>
      <c r="B36" s="8" t="s">
        <v>233</v>
      </c>
      <c r="C36" s="8" t="s">
        <v>234</v>
      </c>
      <c r="D36" s="8" t="s">
        <v>235</v>
      </c>
      <c r="E36" s="24">
        <f t="shared" si="0"/>
        <v>28</v>
      </c>
      <c r="F36" s="19">
        <f t="shared" si="1"/>
        <v>19</v>
      </c>
      <c r="G36" s="21"/>
      <c r="H36" s="21"/>
      <c r="I36" s="21"/>
      <c r="J36" s="21"/>
      <c r="K36" s="21">
        <v>19</v>
      </c>
      <c r="L36" s="21"/>
    </row>
    <row r="37" spans="1:12" ht="13.8" thickBot="1" x14ac:dyDescent="0.3">
      <c r="A37" s="8" t="s">
        <v>16</v>
      </c>
      <c r="B37" s="8" t="s">
        <v>73</v>
      </c>
      <c r="C37" s="8" t="s">
        <v>22</v>
      </c>
      <c r="D37" s="8" t="s">
        <v>74</v>
      </c>
      <c r="E37" s="24">
        <f t="shared" si="0"/>
        <v>29</v>
      </c>
      <c r="F37" s="19">
        <f t="shared" si="1"/>
        <v>18</v>
      </c>
      <c r="G37" s="21">
        <v>18</v>
      </c>
      <c r="H37" s="21"/>
      <c r="I37" s="21"/>
      <c r="J37" s="21"/>
      <c r="K37" s="21"/>
      <c r="L37" s="21"/>
    </row>
    <row r="38" spans="1:12" ht="13.8" thickBot="1" x14ac:dyDescent="0.3">
      <c r="A38" s="8" t="s">
        <v>16</v>
      </c>
      <c r="B38" s="8" t="s">
        <v>211</v>
      </c>
      <c r="C38" s="8" t="s">
        <v>212</v>
      </c>
      <c r="D38" s="8" t="s">
        <v>213</v>
      </c>
      <c r="E38" s="24">
        <f t="shared" si="0"/>
        <v>30</v>
      </c>
      <c r="F38" s="19">
        <f t="shared" si="1"/>
        <v>16</v>
      </c>
      <c r="G38" s="21"/>
      <c r="H38" s="21"/>
      <c r="I38" s="21"/>
      <c r="J38" s="21">
        <v>16</v>
      </c>
      <c r="K38" s="21"/>
      <c r="L38" s="21"/>
    </row>
    <row r="39" spans="1:12" ht="13.8" thickBot="1" x14ac:dyDescent="0.3">
      <c r="A39" s="8" t="s">
        <v>16</v>
      </c>
      <c r="B39" s="8" t="s">
        <v>236</v>
      </c>
      <c r="C39" s="8" t="s">
        <v>237</v>
      </c>
      <c r="D39" s="8" t="s">
        <v>238</v>
      </c>
      <c r="E39" s="24">
        <f t="shared" si="0"/>
        <v>31</v>
      </c>
      <c r="F39" s="19">
        <f t="shared" si="1"/>
        <v>14</v>
      </c>
      <c r="G39" s="21"/>
      <c r="H39" s="21"/>
      <c r="I39" s="21"/>
      <c r="J39" s="21"/>
      <c r="K39" s="21">
        <v>14</v>
      </c>
      <c r="L39" s="21"/>
    </row>
    <row r="40" spans="1:12" ht="13.8" thickBot="1" x14ac:dyDescent="0.3">
      <c r="A40" s="8" t="s">
        <v>16</v>
      </c>
      <c r="B40" s="8" t="s">
        <v>171</v>
      </c>
      <c r="C40" s="8" t="s">
        <v>155</v>
      </c>
      <c r="D40" s="8" t="s">
        <v>172</v>
      </c>
      <c r="E40" s="24">
        <f t="shared" si="0"/>
        <v>32</v>
      </c>
      <c r="F40" s="19">
        <f t="shared" si="1"/>
        <v>13</v>
      </c>
      <c r="G40" s="21"/>
      <c r="H40" s="21"/>
      <c r="I40" s="21">
        <v>13</v>
      </c>
      <c r="J40" s="21"/>
      <c r="K40" s="21"/>
      <c r="L40" s="21"/>
    </row>
    <row r="41" spans="1:12" ht="13.8" thickBot="1" x14ac:dyDescent="0.3">
      <c r="A41" s="8" t="s">
        <v>16</v>
      </c>
      <c r="B41" s="8" t="s">
        <v>255</v>
      </c>
      <c r="C41" s="8" t="s">
        <v>125</v>
      </c>
      <c r="D41" s="8" t="s">
        <v>256</v>
      </c>
      <c r="E41" s="24">
        <f t="shared" si="0"/>
        <v>32</v>
      </c>
      <c r="F41" s="19">
        <f t="shared" si="1"/>
        <v>13</v>
      </c>
      <c r="G41" s="21"/>
      <c r="H41" s="21"/>
      <c r="I41" s="21"/>
      <c r="J41" s="21"/>
      <c r="K41" s="21"/>
      <c r="L41" s="21">
        <v>13</v>
      </c>
    </row>
    <row r="42" spans="1:12" ht="13.8" thickBot="1" x14ac:dyDescent="0.3">
      <c r="A42" s="8" t="s">
        <v>16</v>
      </c>
      <c r="B42" s="8" t="s">
        <v>257</v>
      </c>
      <c r="C42" s="8" t="s">
        <v>165</v>
      </c>
      <c r="D42" s="8" t="s">
        <v>258</v>
      </c>
      <c r="E42" s="24">
        <f t="shared" si="0"/>
        <v>34</v>
      </c>
      <c r="F42" s="19">
        <f t="shared" si="1"/>
        <v>11</v>
      </c>
      <c r="G42" s="21"/>
      <c r="H42" s="21"/>
      <c r="I42" s="21"/>
      <c r="J42" s="21"/>
      <c r="K42" s="21"/>
      <c r="L42" s="21">
        <v>11</v>
      </c>
    </row>
    <row r="43" spans="1:12" ht="13.8" thickBot="1" x14ac:dyDescent="0.3">
      <c r="A43" s="8" t="s">
        <v>16</v>
      </c>
      <c r="B43" s="8" t="s">
        <v>259</v>
      </c>
      <c r="C43" s="8" t="s">
        <v>15</v>
      </c>
      <c r="D43" s="8" t="s">
        <v>260</v>
      </c>
      <c r="E43" s="24">
        <f t="shared" si="0"/>
        <v>35</v>
      </c>
      <c r="F43" s="19">
        <f t="shared" si="1"/>
        <v>10</v>
      </c>
      <c r="G43" s="21"/>
      <c r="H43" s="21"/>
      <c r="I43" s="21"/>
      <c r="J43" s="21"/>
      <c r="K43" s="21"/>
      <c r="L43" s="21">
        <v>10</v>
      </c>
    </row>
    <row r="44" spans="1:12" ht="13.8" thickBot="1" x14ac:dyDescent="0.3">
      <c r="A44" s="8" t="s">
        <v>16</v>
      </c>
      <c r="B44" s="8" t="s">
        <v>182</v>
      </c>
      <c r="C44" s="8">
        <v>0</v>
      </c>
      <c r="D44" s="8" t="s">
        <v>183</v>
      </c>
      <c r="E44" s="24">
        <f t="shared" si="0"/>
        <v>36</v>
      </c>
      <c r="F44" s="19">
        <f t="shared" si="1"/>
        <v>9</v>
      </c>
      <c r="G44" s="21"/>
      <c r="H44" s="21"/>
      <c r="I44" s="21">
        <v>9</v>
      </c>
      <c r="J44" s="21"/>
      <c r="K44" s="21"/>
      <c r="L44" s="21"/>
    </row>
    <row r="45" spans="1:12" ht="13.8" thickBot="1" x14ac:dyDescent="0.3">
      <c r="A45" s="8" t="s">
        <v>16</v>
      </c>
      <c r="B45" s="8" t="s">
        <v>220</v>
      </c>
      <c r="C45" s="8" t="s">
        <v>221</v>
      </c>
      <c r="D45" s="8" t="s">
        <v>222</v>
      </c>
      <c r="E45" s="24">
        <f t="shared" si="0"/>
        <v>37</v>
      </c>
      <c r="F45" s="19">
        <f t="shared" si="1"/>
        <v>7</v>
      </c>
      <c r="G45" s="21"/>
      <c r="H45" s="21"/>
      <c r="I45" s="21"/>
      <c r="J45" s="21">
        <v>7</v>
      </c>
      <c r="K45" s="21"/>
      <c r="L45" s="21"/>
    </row>
  </sheetData>
  <sortState ref="A9:L45">
    <sortCondition descending="1" ref="F9:F45"/>
  </sortState>
  <mergeCells count="1">
    <mergeCell ref="A6:J6"/>
  </mergeCells>
  <pageMargins left="0.2" right="0.19" top="0.76" bottom="0.36" header="0.51181102362204722" footer="0.2"/>
  <pageSetup paperSize="9" scale="83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L40"/>
  <sheetViews>
    <sheetView topLeftCell="A4" zoomScaleNormal="100" workbookViewId="0">
      <selection activeCell="F39" sqref="F39"/>
    </sheetView>
  </sheetViews>
  <sheetFormatPr baseColWidth="10" defaultColWidth="11.44140625" defaultRowHeight="13.2" x14ac:dyDescent="0.25"/>
  <cols>
    <col min="1" max="1" width="7.33203125" style="4" customWidth="1"/>
    <col min="2" max="2" width="24.88671875" style="4" customWidth="1"/>
    <col min="3" max="3" width="26.5546875" style="4" bestFit="1" customWidth="1"/>
    <col min="4" max="4" width="16.88671875" style="4" customWidth="1"/>
    <col min="5" max="5" width="13.109375" style="4" bestFit="1" customWidth="1"/>
    <col min="6" max="6" width="14.88671875" style="4" bestFit="1" customWidth="1"/>
    <col min="7" max="7" width="10.6640625" style="4" bestFit="1" customWidth="1"/>
    <col min="8" max="8" width="10.44140625" style="4" customWidth="1"/>
    <col min="9" max="9" width="10.6640625" style="4" bestFit="1" customWidth="1"/>
    <col min="10" max="10" width="11" style="5" bestFit="1" customWidth="1"/>
    <col min="11" max="13" width="11.44140625" style="4"/>
    <col min="14" max="14" width="15.88671875" style="4" bestFit="1" customWidth="1"/>
    <col min="15" max="15" width="26.5546875" style="4" bestFit="1" customWidth="1"/>
    <col min="16" max="16" width="12.5546875" style="4" bestFit="1" customWidth="1"/>
    <col min="17" max="16384" width="11.44140625" style="4"/>
  </cols>
  <sheetData>
    <row r="1" spans="1:12" x14ac:dyDescent="0.25">
      <c r="A1" s="1"/>
      <c r="B1" s="2"/>
      <c r="C1" s="2"/>
      <c r="D1" s="2"/>
      <c r="E1" s="3"/>
      <c r="F1" s="2"/>
      <c r="H1" s="5"/>
      <c r="J1" s="4"/>
    </row>
    <row r="2" spans="1:12" x14ac:dyDescent="0.25">
      <c r="A2" s="1"/>
      <c r="B2" s="2"/>
      <c r="C2" s="2"/>
      <c r="D2" s="2"/>
      <c r="E2" s="6"/>
      <c r="F2" s="9"/>
      <c r="G2" s="10"/>
      <c r="H2" s="10"/>
      <c r="I2" s="10"/>
      <c r="J2" s="10"/>
    </row>
    <row r="3" spans="1:12" x14ac:dyDescent="0.25">
      <c r="A3" s="1"/>
      <c r="B3" s="2"/>
      <c r="C3" s="2"/>
      <c r="D3" s="2"/>
      <c r="E3" s="2"/>
      <c r="F3" s="10"/>
      <c r="G3" s="10"/>
      <c r="H3" s="10"/>
      <c r="I3" s="10"/>
      <c r="J3" s="10"/>
    </row>
    <row r="4" spans="1:12" x14ac:dyDescent="0.25">
      <c r="A4" s="1"/>
      <c r="B4" s="2"/>
      <c r="C4" s="2"/>
      <c r="D4" s="2"/>
      <c r="E4" s="2"/>
      <c r="F4" s="10"/>
      <c r="G4" s="10"/>
      <c r="H4" s="10"/>
      <c r="I4" s="10"/>
      <c r="J4" s="10"/>
    </row>
    <row r="5" spans="1:12" ht="13.8" thickBot="1" x14ac:dyDescent="0.3">
      <c r="A5" s="1"/>
      <c r="B5" s="2"/>
      <c r="C5" s="2"/>
      <c r="D5" s="2"/>
      <c r="E5" s="2"/>
      <c r="F5" s="10"/>
      <c r="G5" s="10"/>
      <c r="H5" s="10"/>
      <c r="I5" s="10"/>
      <c r="J5" s="10"/>
    </row>
    <row r="6" spans="1:12" ht="16.2" thickBot="1" x14ac:dyDescent="0.35">
      <c r="A6" s="25" t="s">
        <v>8</v>
      </c>
      <c r="B6" s="26"/>
      <c r="C6" s="26"/>
      <c r="D6" s="26"/>
      <c r="E6" s="26"/>
      <c r="F6" s="26"/>
      <c r="G6" s="27"/>
      <c r="H6" s="27"/>
      <c r="I6" s="27"/>
      <c r="J6" s="28"/>
    </row>
    <row r="7" spans="1:12" ht="13.8" thickBot="1" x14ac:dyDescent="0.3">
      <c r="G7" s="16">
        <v>42144</v>
      </c>
      <c r="H7" s="16">
        <v>42170</v>
      </c>
      <c r="I7" s="16">
        <v>42184</v>
      </c>
      <c r="J7" s="16">
        <v>42206</v>
      </c>
      <c r="K7" s="16">
        <v>42234</v>
      </c>
      <c r="L7" s="16">
        <v>42258</v>
      </c>
    </row>
    <row r="8" spans="1:12" ht="13.8" thickBot="1" x14ac:dyDescent="0.3">
      <c r="A8" s="7" t="s">
        <v>0</v>
      </c>
      <c r="B8" s="7" t="s">
        <v>1</v>
      </c>
      <c r="C8" s="7" t="s">
        <v>2</v>
      </c>
      <c r="D8" s="7" t="s">
        <v>3</v>
      </c>
      <c r="E8" s="11" t="s">
        <v>5</v>
      </c>
      <c r="F8" s="7" t="s">
        <v>115</v>
      </c>
      <c r="G8" s="11" t="s">
        <v>6</v>
      </c>
      <c r="H8" s="11" t="s">
        <v>6</v>
      </c>
      <c r="I8" s="11" t="s">
        <v>6</v>
      </c>
      <c r="J8" s="11" t="s">
        <v>6</v>
      </c>
      <c r="K8" s="11" t="s">
        <v>6</v>
      </c>
      <c r="L8" s="11" t="s">
        <v>6</v>
      </c>
    </row>
    <row r="9" spans="1:12" ht="13.8" thickBot="1" x14ac:dyDescent="0.3">
      <c r="A9" s="13" t="s">
        <v>23</v>
      </c>
      <c r="B9" s="13" t="s">
        <v>24</v>
      </c>
      <c r="C9" s="8" t="s">
        <v>154</v>
      </c>
      <c r="D9" s="13" t="s">
        <v>26</v>
      </c>
      <c r="E9" s="14">
        <f t="shared" ref="E9:E30" si="0">RANK(F9,$F$9:$F$32,0)</f>
        <v>1</v>
      </c>
      <c r="F9" s="19">
        <f t="shared" ref="F9:F30" si="1">SUM(G9:L9)</f>
        <v>165</v>
      </c>
      <c r="G9" s="21">
        <v>35</v>
      </c>
      <c r="H9" s="21">
        <v>35</v>
      </c>
      <c r="I9" s="21">
        <v>30</v>
      </c>
      <c r="J9" s="21">
        <v>30</v>
      </c>
      <c r="K9" s="21">
        <v>35</v>
      </c>
      <c r="L9" s="21"/>
    </row>
    <row r="10" spans="1:12" ht="13.8" thickBot="1" x14ac:dyDescent="0.3">
      <c r="A10" s="8" t="s">
        <v>23</v>
      </c>
      <c r="B10" s="8" t="s">
        <v>44</v>
      </c>
      <c r="C10" s="8" t="s">
        <v>22</v>
      </c>
      <c r="D10" s="8" t="s">
        <v>45</v>
      </c>
      <c r="E10" s="14">
        <f t="shared" si="0"/>
        <v>2</v>
      </c>
      <c r="F10" s="19">
        <f t="shared" si="1"/>
        <v>130</v>
      </c>
      <c r="G10" s="21">
        <v>30</v>
      </c>
      <c r="H10" s="21">
        <v>25</v>
      </c>
      <c r="I10" s="21">
        <v>25</v>
      </c>
      <c r="J10" s="21">
        <v>23</v>
      </c>
      <c r="K10" s="21">
        <v>27</v>
      </c>
      <c r="L10" s="21"/>
    </row>
    <row r="11" spans="1:12" ht="13.8" thickBot="1" x14ac:dyDescent="0.3">
      <c r="A11" s="8" t="s">
        <v>23</v>
      </c>
      <c r="B11" s="8" t="s">
        <v>94</v>
      </c>
      <c r="C11" s="8" t="s">
        <v>25</v>
      </c>
      <c r="D11" s="8" t="s">
        <v>95</v>
      </c>
      <c r="E11" s="14">
        <f t="shared" si="0"/>
        <v>3</v>
      </c>
      <c r="F11" s="19">
        <f t="shared" si="1"/>
        <v>123</v>
      </c>
      <c r="G11" s="21">
        <v>20</v>
      </c>
      <c r="H11" s="21">
        <v>20</v>
      </c>
      <c r="I11" s="21">
        <v>21</v>
      </c>
      <c r="J11" s="21">
        <v>19</v>
      </c>
      <c r="K11" s="21">
        <v>22</v>
      </c>
      <c r="L11" s="21">
        <v>21</v>
      </c>
    </row>
    <row r="12" spans="1:12" ht="13.8" thickBot="1" x14ac:dyDescent="0.3">
      <c r="A12" s="8" t="s">
        <v>23</v>
      </c>
      <c r="B12" s="8" t="s">
        <v>84</v>
      </c>
      <c r="C12" s="8" t="s">
        <v>55</v>
      </c>
      <c r="D12" s="8" t="s">
        <v>85</v>
      </c>
      <c r="E12" s="14">
        <f t="shared" si="0"/>
        <v>4</v>
      </c>
      <c r="F12" s="19">
        <f t="shared" si="1"/>
        <v>113</v>
      </c>
      <c r="G12" s="21">
        <v>21</v>
      </c>
      <c r="H12" s="21">
        <v>19</v>
      </c>
      <c r="I12" s="21">
        <v>19</v>
      </c>
      <c r="J12" s="21">
        <v>15</v>
      </c>
      <c r="K12" s="21">
        <v>20</v>
      </c>
      <c r="L12" s="21">
        <v>19</v>
      </c>
    </row>
    <row r="13" spans="1:12" ht="13.8" thickBot="1" x14ac:dyDescent="0.3">
      <c r="A13" s="8" t="s">
        <v>23</v>
      </c>
      <c r="B13" s="8" t="s">
        <v>59</v>
      </c>
      <c r="C13" s="8" t="s">
        <v>22</v>
      </c>
      <c r="D13" s="8" t="s">
        <v>60</v>
      </c>
      <c r="E13" s="14">
        <f t="shared" si="0"/>
        <v>5</v>
      </c>
      <c r="F13" s="19">
        <f t="shared" si="1"/>
        <v>108</v>
      </c>
      <c r="G13" s="21">
        <v>24</v>
      </c>
      <c r="H13" s="21">
        <v>21</v>
      </c>
      <c r="I13" s="21"/>
      <c r="J13" s="21">
        <v>17</v>
      </c>
      <c r="K13" s="21">
        <v>23</v>
      </c>
      <c r="L13" s="21">
        <v>23</v>
      </c>
    </row>
    <row r="14" spans="1:12" ht="13.8" thickBot="1" x14ac:dyDescent="0.3">
      <c r="A14" s="8" t="s">
        <v>23</v>
      </c>
      <c r="B14" s="8" t="s">
        <v>132</v>
      </c>
      <c r="C14" s="8" t="s">
        <v>133</v>
      </c>
      <c r="D14" s="8" t="s">
        <v>134</v>
      </c>
      <c r="E14" s="14">
        <f t="shared" si="0"/>
        <v>6</v>
      </c>
      <c r="F14" s="19">
        <f t="shared" si="1"/>
        <v>100</v>
      </c>
      <c r="G14" s="21"/>
      <c r="H14" s="21">
        <v>30</v>
      </c>
      <c r="I14" s="21"/>
      <c r="J14" s="21">
        <v>35</v>
      </c>
      <c r="K14" s="21"/>
      <c r="L14" s="21">
        <v>35</v>
      </c>
    </row>
    <row r="15" spans="1:12" ht="13.8" thickBot="1" x14ac:dyDescent="0.3">
      <c r="A15" s="8" t="s">
        <v>23</v>
      </c>
      <c r="B15" s="8" t="s">
        <v>137</v>
      </c>
      <c r="C15" s="22" t="s">
        <v>90</v>
      </c>
      <c r="D15" s="8" t="s">
        <v>138</v>
      </c>
      <c r="E15" s="14">
        <f t="shared" si="0"/>
        <v>7</v>
      </c>
      <c r="F15" s="19">
        <f t="shared" si="1"/>
        <v>88</v>
      </c>
      <c r="G15" s="21"/>
      <c r="H15" s="21">
        <v>22</v>
      </c>
      <c r="I15" s="21">
        <v>23</v>
      </c>
      <c r="J15" s="21">
        <v>18</v>
      </c>
      <c r="K15" s="21">
        <v>25</v>
      </c>
      <c r="L15" s="21"/>
    </row>
    <row r="16" spans="1:12" ht="13.8" thickBot="1" x14ac:dyDescent="0.3">
      <c r="A16" s="8" t="s">
        <v>23</v>
      </c>
      <c r="B16" s="8" t="s">
        <v>75</v>
      </c>
      <c r="C16" s="8" t="s">
        <v>55</v>
      </c>
      <c r="D16" s="8">
        <v>1963</v>
      </c>
      <c r="E16" s="14">
        <f t="shared" si="0"/>
        <v>8</v>
      </c>
      <c r="F16" s="19">
        <f t="shared" si="1"/>
        <v>83</v>
      </c>
      <c r="G16" s="21">
        <v>22</v>
      </c>
      <c r="H16" s="21">
        <v>23</v>
      </c>
      <c r="I16" s="21"/>
      <c r="J16" s="21">
        <v>16</v>
      </c>
      <c r="K16" s="21"/>
      <c r="L16" s="21">
        <v>22</v>
      </c>
    </row>
    <row r="17" spans="1:12" ht="13.8" thickBot="1" x14ac:dyDescent="0.3">
      <c r="A17" s="8" t="s">
        <v>23</v>
      </c>
      <c r="B17" s="8" t="s">
        <v>166</v>
      </c>
      <c r="C17" s="8" t="s">
        <v>154</v>
      </c>
      <c r="D17" s="8" t="s">
        <v>167</v>
      </c>
      <c r="E17" s="14">
        <f t="shared" si="0"/>
        <v>9</v>
      </c>
      <c r="F17" s="19">
        <f t="shared" si="1"/>
        <v>79</v>
      </c>
      <c r="G17" s="21"/>
      <c r="H17" s="21"/>
      <c r="I17" s="21">
        <v>27</v>
      </c>
      <c r="J17" s="21">
        <v>22</v>
      </c>
      <c r="K17" s="21"/>
      <c r="L17" s="21">
        <v>30</v>
      </c>
    </row>
    <row r="18" spans="1:12" ht="13.8" thickBot="1" x14ac:dyDescent="0.3">
      <c r="A18" s="8" t="s">
        <v>23</v>
      </c>
      <c r="B18" s="8" t="s">
        <v>50</v>
      </c>
      <c r="C18" s="8" t="s">
        <v>22</v>
      </c>
      <c r="D18" s="8" t="s">
        <v>51</v>
      </c>
      <c r="E18" s="14">
        <f t="shared" si="0"/>
        <v>10</v>
      </c>
      <c r="F18" s="19">
        <f t="shared" si="1"/>
        <v>71</v>
      </c>
      <c r="G18" s="21">
        <v>27</v>
      </c>
      <c r="H18" s="21"/>
      <c r="I18" s="21"/>
      <c r="J18" s="21">
        <v>20</v>
      </c>
      <c r="K18" s="21">
        <v>24</v>
      </c>
      <c r="L18" s="21"/>
    </row>
    <row r="19" spans="1:12" ht="13.8" thickBot="1" x14ac:dyDescent="0.3">
      <c r="A19" s="8" t="s">
        <v>23</v>
      </c>
      <c r="B19" s="8" t="s">
        <v>54</v>
      </c>
      <c r="C19" s="8" t="s">
        <v>55</v>
      </c>
      <c r="D19" s="8">
        <v>1961</v>
      </c>
      <c r="E19" s="14">
        <f t="shared" si="0"/>
        <v>11</v>
      </c>
      <c r="F19" s="19">
        <f t="shared" si="1"/>
        <v>70</v>
      </c>
      <c r="G19" s="21">
        <v>25</v>
      </c>
      <c r="H19" s="21">
        <v>24</v>
      </c>
      <c r="I19" s="21"/>
      <c r="J19" s="21">
        <v>21</v>
      </c>
      <c r="K19" s="21"/>
      <c r="L19" s="21"/>
    </row>
    <row r="20" spans="1:12" ht="13.8" thickBot="1" x14ac:dyDescent="0.3">
      <c r="A20" s="8" t="s">
        <v>23</v>
      </c>
      <c r="B20" s="8" t="s">
        <v>187</v>
      </c>
      <c r="C20" s="8" t="s">
        <v>22</v>
      </c>
      <c r="D20" s="8">
        <v>1960</v>
      </c>
      <c r="E20" s="14">
        <f t="shared" si="0"/>
        <v>12</v>
      </c>
      <c r="F20" s="19">
        <f t="shared" si="1"/>
        <v>61</v>
      </c>
      <c r="G20" s="21"/>
      <c r="H20" s="21"/>
      <c r="I20" s="21">
        <v>20</v>
      </c>
      <c r="J20" s="21"/>
      <c r="K20" s="21">
        <v>21</v>
      </c>
      <c r="L20" s="21">
        <v>20</v>
      </c>
    </row>
    <row r="21" spans="1:12" ht="13.8" thickBot="1" x14ac:dyDescent="0.3">
      <c r="A21" s="8" t="s">
        <v>23</v>
      </c>
      <c r="B21" s="8" t="s">
        <v>190</v>
      </c>
      <c r="C21" s="8" t="s">
        <v>191</v>
      </c>
      <c r="D21" s="8" t="s">
        <v>85</v>
      </c>
      <c r="E21" s="14">
        <f t="shared" si="0"/>
        <v>13</v>
      </c>
      <c r="F21" s="19">
        <f t="shared" si="1"/>
        <v>55</v>
      </c>
      <c r="G21" s="21"/>
      <c r="H21" s="21"/>
      <c r="I21" s="21">
        <v>18</v>
      </c>
      <c r="J21" s="21"/>
      <c r="K21" s="21">
        <v>19</v>
      </c>
      <c r="L21" s="21">
        <v>18</v>
      </c>
    </row>
    <row r="22" spans="1:12" ht="13.8" thickBot="1" x14ac:dyDescent="0.3">
      <c r="A22" s="8" t="s">
        <v>23</v>
      </c>
      <c r="B22" s="8" t="s">
        <v>168</v>
      </c>
      <c r="C22" s="22" t="s">
        <v>90</v>
      </c>
      <c r="D22" s="8" t="s">
        <v>95</v>
      </c>
      <c r="E22" s="24">
        <f t="shared" si="0"/>
        <v>14</v>
      </c>
      <c r="F22" s="19">
        <f t="shared" si="1"/>
        <v>54</v>
      </c>
      <c r="G22" s="21"/>
      <c r="H22" s="21"/>
      <c r="I22" s="21">
        <v>24</v>
      </c>
      <c r="J22" s="21"/>
      <c r="K22" s="21">
        <v>30</v>
      </c>
      <c r="L22" s="21"/>
    </row>
    <row r="23" spans="1:12" ht="13.8" thickBot="1" x14ac:dyDescent="0.3">
      <c r="A23" s="8" t="s">
        <v>23</v>
      </c>
      <c r="B23" s="8" t="s">
        <v>135</v>
      </c>
      <c r="C23" s="8" t="s">
        <v>133</v>
      </c>
      <c r="D23" s="8" t="s">
        <v>136</v>
      </c>
      <c r="E23" s="24">
        <f t="shared" si="0"/>
        <v>14</v>
      </c>
      <c r="F23" s="19">
        <f t="shared" si="1"/>
        <v>54</v>
      </c>
      <c r="G23" s="21"/>
      <c r="H23" s="21">
        <v>27</v>
      </c>
      <c r="I23" s="21"/>
      <c r="J23" s="21"/>
      <c r="K23" s="21"/>
      <c r="L23" s="21">
        <v>27</v>
      </c>
    </row>
    <row r="24" spans="1:12" ht="13.8" thickBot="1" x14ac:dyDescent="0.3">
      <c r="A24" s="8" t="s">
        <v>23</v>
      </c>
      <c r="B24" s="8" t="s">
        <v>61</v>
      </c>
      <c r="C24" s="8" t="s">
        <v>62</v>
      </c>
      <c r="D24" s="8" t="s">
        <v>63</v>
      </c>
      <c r="E24" s="24">
        <f t="shared" si="0"/>
        <v>16</v>
      </c>
      <c r="F24" s="19">
        <f t="shared" si="1"/>
        <v>47</v>
      </c>
      <c r="G24" s="21">
        <v>23</v>
      </c>
      <c r="H24" s="21"/>
      <c r="I24" s="21"/>
      <c r="J24" s="21"/>
      <c r="K24" s="21"/>
      <c r="L24" s="21">
        <v>24</v>
      </c>
    </row>
    <row r="25" spans="1:12" ht="13.8" thickBot="1" x14ac:dyDescent="0.3">
      <c r="A25" s="8" t="s">
        <v>23</v>
      </c>
      <c r="B25" s="8" t="s">
        <v>157</v>
      </c>
      <c r="C25" s="8" t="s">
        <v>83</v>
      </c>
      <c r="D25" s="8" t="s">
        <v>158</v>
      </c>
      <c r="E25" s="24">
        <f t="shared" si="0"/>
        <v>17</v>
      </c>
      <c r="F25" s="19">
        <f t="shared" si="1"/>
        <v>35</v>
      </c>
      <c r="G25" s="21"/>
      <c r="H25" s="21"/>
      <c r="I25" s="21">
        <v>35</v>
      </c>
      <c r="J25" s="21"/>
      <c r="K25" s="21"/>
      <c r="L25" s="21"/>
    </row>
    <row r="26" spans="1:12" ht="13.8" thickBot="1" x14ac:dyDescent="0.3">
      <c r="A26" s="8" t="s">
        <v>23</v>
      </c>
      <c r="B26" s="8" t="s">
        <v>200</v>
      </c>
      <c r="C26" s="8" t="s">
        <v>201</v>
      </c>
      <c r="D26" s="8" t="s">
        <v>202</v>
      </c>
      <c r="E26" s="24">
        <f t="shared" si="0"/>
        <v>18</v>
      </c>
      <c r="F26" s="19">
        <f t="shared" si="1"/>
        <v>27</v>
      </c>
      <c r="G26" s="21"/>
      <c r="H26" s="21"/>
      <c r="I26" s="21"/>
      <c r="J26" s="21">
        <v>27</v>
      </c>
      <c r="K26" s="21"/>
      <c r="L26" s="21"/>
    </row>
    <row r="27" spans="1:12" ht="13.8" thickBot="1" x14ac:dyDescent="0.3">
      <c r="A27" s="8" t="s">
        <v>23</v>
      </c>
      <c r="B27" s="8" t="s">
        <v>203</v>
      </c>
      <c r="C27" s="8" t="s">
        <v>22</v>
      </c>
      <c r="D27" s="8">
        <v>1962</v>
      </c>
      <c r="E27" s="24">
        <f t="shared" si="0"/>
        <v>19</v>
      </c>
      <c r="F27" s="19">
        <f t="shared" si="1"/>
        <v>25</v>
      </c>
      <c r="G27" s="21"/>
      <c r="H27" s="21"/>
      <c r="I27" s="21"/>
      <c r="J27" s="21">
        <v>25</v>
      </c>
      <c r="K27" s="21"/>
      <c r="L27" s="21"/>
    </row>
    <row r="28" spans="1:12" ht="13.8" thickBot="1" x14ac:dyDescent="0.3">
      <c r="A28" s="8" t="s">
        <v>23</v>
      </c>
      <c r="B28" s="8" t="s">
        <v>261</v>
      </c>
      <c r="C28" s="8" t="s">
        <v>62</v>
      </c>
      <c r="D28" s="8" t="s">
        <v>262</v>
      </c>
      <c r="E28" s="24">
        <f t="shared" si="0"/>
        <v>19</v>
      </c>
      <c r="F28" s="19">
        <f t="shared" si="1"/>
        <v>25</v>
      </c>
      <c r="G28" s="21"/>
      <c r="H28" s="21"/>
      <c r="I28" s="21"/>
      <c r="J28" s="21"/>
      <c r="K28" s="21"/>
      <c r="L28" s="21">
        <v>25</v>
      </c>
    </row>
    <row r="29" spans="1:12" ht="13.8" thickBot="1" x14ac:dyDescent="0.3">
      <c r="A29" s="8" t="s">
        <v>23</v>
      </c>
      <c r="B29" s="8" t="s">
        <v>204</v>
      </c>
      <c r="C29" s="8" t="s">
        <v>205</v>
      </c>
      <c r="D29" s="8" t="s">
        <v>206</v>
      </c>
      <c r="E29" s="24">
        <f t="shared" si="0"/>
        <v>21</v>
      </c>
      <c r="F29" s="19">
        <f t="shared" si="1"/>
        <v>24</v>
      </c>
      <c r="G29" s="21"/>
      <c r="H29" s="21"/>
      <c r="I29" s="21"/>
      <c r="J29" s="21">
        <v>24</v>
      </c>
      <c r="K29" s="21"/>
      <c r="L29" s="21"/>
    </row>
    <row r="30" spans="1:12" ht="13.8" thickBot="1" x14ac:dyDescent="0.3">
      <c r="A30" s="8" t="s">
        <v>23</v>
      </c>
      <c r="B30" s="8" t="s">
        <v>177</v>
      </c>
      <c r="C30" s="8" t="s">
        <v>178</v>
      </c>
      <c r="D30" s="8" t="s">
        <v>179</v>
      </c>
      <c r="E30" s="24">
        <f t="shared" si="0"/>
        <v>22</v>
      </c>
      <c r="F30" s="19">
        <f t="shared" si="1"/>
        <v>22</v>
      </c>
      <c r="G30" s="21"/>
      <c r="H30" s="21"/>
      <c r="I30" s="21">
        <v>22</v>
      </c>
      <c r="J30" s="21"/>
      <c r="K30" s="21"/>
      <c r="L30" s="21"/>
    </row>
    <row r="31" spans="1:12" x14ac:dyDescent="0.25">
      <c r="J31" s="4"/>
    </row>
    <row r="32" spans="1:12" x14ac:dyDescent="0.25">
      <c r="J32" s="4"/>
    </row>
    <row r="33" spans="10:10" x14ac:dyDescent="0.25">
      <c r="J33" s="4"/>
    </row>
    <row r="34" spans="10:10" x14ac:dyDescent="0.25">
      <c r="J34" s="4"/>
    </row>
    <row r="35" spans="10:10" x14ac:dyDescent="0.25">
      <c r="J35" s="4"/>
    </row>
    <row r="36" spans="10:10" x14ac:dyDescent="0.25">
      <c r="J36" s="4"/>
    </row>
    <row r="37" spans="10:10" x14ac:dyDescent="0.25">
      <c r="J37" s="4"/>
    </row>
    <row r="38" spans="10:10" x14ac:dyDescent="0.25">
      <c r="J38" s="4"/>
    </row>
    <row r="39" spans="10:10" x14ac:dyDescent="0.25">
      <c r="J39" s="4"/>
    </row>
    <row r="40" spans="10:10" x14ac:dyDescent="0.25">
      <c r="J40" s="4"/>
    </row>
  </sheetData>
  <sortState ref="A9:L30">
    <sortCondition ref="E9:E30"/>
  </sortState>
  <mergeCells count="1">
    <mergeCell ref="A6:J6"/>
  </mergeCells>
  <pageMargins left="0.32" right="0.19" top="0.98425196850393704" bottom="0.98425196850393704" header="0.51181102362204722" footer="0.51181102362204722"/>
  <pageSetup paperSize="9" scale="85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16"/>
  <sheetViews>
    <sheetView zoomScaleNormal="100" workbookViewId="0">
      <selection activeCell="A21" sqref="A21"/>
    </sheetView>
  </sheetViews>
  <sheetFormatPr baseColWidth="10" defaultColWidth="11.44140625" defaultRowHeight="13.2" x14ac:dyDescent="0.25"/>
  <cols>
    <col min="1" max="1" width="7.33203125" style="4" customWidth="1"/>
    <col min="2" max="2" width="24.88671875" style="4" customWidth="1"/>
    <col min="3" max="3" width="26.5546875" style="4" customWidth="1"/>
    <col min="4" max="4" width="16.88671875" style="4" customWidth="1"/>
    <col min="5" max="5" width="13.109375" style="4" bestFit="1" customWidth="1"/>
    <col min="6" max="6" width="14.88671875" style="4" bestFit="1" customWidth="1"/>
    <col min="7" max="9" width="10.6640625" style="4" bestFit="1" customWidth="1"/>
    <col min="10" max="10" width="10.6640625" style="5" bestFit="1" customWidth="1"/>
    <col min="11" max="12" width="10.6640625" style="4" bestFit="1" customWidth="1"/>
    <col min="13" max="16384" width="11.44140625" style="4"/>
  </cols>
  <sheetData>
    <row r="1" spans="1:12" x14ac:dyDescent="0.25">
      <c r="A1" s="1"/>
      <c r="B1" s="2"/>
      <c r="C1" s="2"/>
      <c r="D1" s="2"/>
      <c r="E1" s="3"/>
      <c r="F1" s="2"/>
      <c r="H1" s="5"/>
      <c r="J1" s="4"/>
    </row>
    <row r="2" spans="1:12" x14ac:dyDescent="0.25">
      <c r="A2" s="1"/>
      <c r="B2" s="2"/>
      <c r="C2" s="2"/>
      <c r="D2" s="2"/>
      <c r="E2" s="6"/>
      <c r="F2" s="9"/>
      <c r="G2" s="10"/>
      <c r="H2" s="10"/>
      <c r="I2" s="10"/>
      <c r="J2" s="10"/>
    </row>
    <row r="3" spans="1:12" x14ac:dyDescent="0.25">
      <c r="A3" s="1"/>
      <c r="B3" s="2"/>
      <c r="C3" s="2"/>
      <c r="D3" s="2"/>
      <c r="E3" s="2"/>
      <c r="F3" s="10"/>
      <c r="G3" s="10"/>
      <c r="H3" s="10"/>
      <c r="I3" s="10"/>
      <c r="J3" s="10"/>
    </row>
    <row r="4" spans="1:12" x14ac:dyDescent="0.25">
      <c r="A4" s="1"/>
      <c r="B4" s="2"/>
      <c r="C4" s="2"/>
      <c r="D4" s="2"/>
      <c r="E4" s="2"/>
      <c r="F4" s="10"/>
      <c r="G4" s="10"/>
      <c r="H4" s="10"/>
      <c r="I4" s="10"/>
      <c r="J4" s="10"/>
    </row>
    <row r="5" spans="1:12" ht="13.8" thickBot="1" x14ac:dyDescent="0.3">
      <c r="A5" s="1"/>
      <c r="B5" s="2"/>
      <c r="C5" s="2"/>
      <c r="D5" s="2"/>
      <c r="E5" s="2"/>
      <c r="F5" s="10"/>
      <c r="G5" s="10"/>
      <c r="H5" s="10"/>
      <c r="I5" s="10"/>
      <c r="J5" s="10"/>
    </row>
    <row r="6" spans="1:12" ht="16.2" thickBot="1" x14ac:dyDescent="0.35">
      <c r="A6" s="25" t="s">
        <v>9</v>
      </c>
      <c r="B6" s="26"/>
      <c r="C6" s="26"/>
      <c r="D6" s="26"/>
      <c r="E6" s="26"/>
      <c r="F6" s="26"/>
      <c r="G6" s="27"/>
      <c r="H6" s="27"/>
      <c r="I6" s="27"/>
      <c r="J6" s="28"/>
    </row>
    <row r="7" spans="1:12" ht="13.8" thickBot="1" x14ac:dyDescent="0.3"/>
    <row r="8" spans="1:12" ht="13.8" thickBot="1" x14ac:dyDescent="0.3">
      <c r="G8" s="16">
        <v>42144</v>
      </c>
      <c r="H8" s="16">
        <v>42170</v>
      </c>
      <c r="I8" s="16">
        <v>42184</v>
      </c>
      <c r="J8" s="16">
        <v>42206</v>
      </c>
      <c r="K8" s="16">
        <v>42234</v>
      </c>
      <c r="L8" s="16">
        <v>42258</v>
      </c>
    </row>
    <row r="9" spans="1:12" ht="13.8" thickBot="1" x14ac:dyDescent="0.3">
      <c r="A9" s="7" t="s">
        <v>0</v>
      </c>
      <c r="B9" s="7" t="s">
        <v>1</v>
      </c>
      <c r="C9" s="7" t="s">
        <v>2</v>
      </c>
      <c r="D9" s="7" t="s">
        <v>3</v>
      </c>
      <c r="E9" s="11" t="s">
        <v>5</v>
      </c>
      <c r="F9" s="7" t="s">
        <v>115</v>
      </c>
      <c r="G9" s="11" t="s">
        <v>6</v>
      </c>
      <c r="H9" s="11" t="s">
        <v>6</v>
      </c>
      <c r="I9" s="11" t="s">
        <v>6</v>
      </c>
      <c r="J9" s="11" t="s">
        <v>6</v>
      </c>
      <c r="K9" s="11" t="s">
        <v>6</v>
      </c>
      <c r="L9" s="11" t="s">
        <v>6</v>
      </c>
    </row>
    <row r="10" spans="1:12" ht="13.8" thickBot="1" x14ac:dyDescent="0.3">
      <c r="A10" s="8" t="s">
        <v>139</v>
      </c>
      <c r="B10" s="8" t="s">
        <v>140</v>
      </c>
      <c r="C10" s="8" t="s">
        <v>141</v>
      </c>
      <c r="D10" s="8" t="s">
        <v>142</v>
      </c>
      <c r="E10" s="14">
        <f t="shared" ref="E10:E16" si="0">RANK(F10,$F$9:$F$32,0)</f>
        <v>1</v>
      </c>
      <c r="F10" s="19">
        <f t="shared" ref="F10:F16" si="1">SUM(G10:L10)</f>
        <v>146</v>
      </c>
      <c r="G10" s="21"/>
      <c r="H10" s="21">
        <v>35</v>
      </c>
      <c r="I10" s="21">
        <v>30</v>
      </c>
      <c r="J10" s="21">
        <v>27</v>
      </c>
      <c r="K10" s="21">
        <v>27</v>
      </c>
      <c r="L10" s="21">
        <v>27</v>
      </c>
    </row>
    <row r="11" spans="1:12" ht="13.8" thickBot="1" x14ac:dyDescent="0.3">
      <c r="A11" s="8" t="s">
        <v>139</v>
      </c>
      <c r="B11" s="8" t="s">
        <v>188</v>
      </c>
      <c r="C11" s="8" t="s">
        <v>165</v>
      </c>
      <c r="D11" s="8" t="s">
        <v>189</v>
      </c>
      <c r="E11" s="14">
        <f t="shared" si="0"/>
        <v>2</v>
      </c>
      <c r="F11" s="19">
        <f t="shared" si="1"/>
        <v>85</v>
      </c>
      <c r="G11" s="21"/>
      <c r="H11" s="21"/>
      <c r="I11" s="21">
        <v>35</v>
      </c>
      <c r="J11" s="21">
        <v>25</v>
      </c>
      <c r="K11" s="21"/>
      <c r="L11" s="21">
        <v>25</v>
      </c>
    </row>
    <row r="12" spans="1:12" ht="13.8" thickBot="1" x14ac:dyDescent="0.3">
      <c r="A12" s="8" t="s">
        <v>139</v>
      </c>
      <c r="B12" s="8" t="s">
        <v>239</v>
      </c>
      <c r="C12" s="8" t="s">
        <v>22</v>
      </c>
      <c r="D12" s="8" t="s">
        <v>240</v>
      </c>
      <c r="E12" s="24">
        <f t="shared" si="0"/>
        <v>3</v>
      </c>
      <c r="F12" s="19">
        <f t="shared" si="1"/>
        <v>65</v>
      </c>
      <c r="G12" s="21"/>
      <c r="H12" s="21"/>
      <c r="I12" s="21"/>
      <c r="J12" s="21"/>
      <c r="K12" s="21">
        <v>35</v>
      </c>
      <c r="L12" s="21">
        <v>30</v>
      </c>
    </row>
    <row r="13" spans="1:12" ht="13.8" thickBot="1" x14ac:dyDescent="0.3">
      <c r="A13" s="8" t="s">
        <v>139</v>
      </c>
      <c r="B13" s="8" t="s">
        <v>194</v>
      </c>
      <c r="C13" s="8" t="s">
        <v>195</v>
      </c>
      <c r="D13" s="8" t="s">
        <v>196</v>
      </c>
      <c r="E13" s="24">
        <f t="shared" si="0"/>
        <v>4</v>
      </c>
      <c r="F13" s="19">
        <f t="shared" si="1"/>
        <v>60</v>
      </c>
      <c r="G13" s="21"/>
      <c r="H13" s="21"/>
      <c r="I13" s="21"/>
      <c r="J13" s="21">
        <v>30</v>
      </c>
      <c r="K13" s="21">
        <v>30</v>
      </c>
      <c r="L13" s="21"/>
    </row>
    <row r="14" spans="1:12" ht="13.8" thickBot="1" x14ac:dyDescent="0.3">
      <c r="A14" s="8" t="s">
        <v>139</v>
      </c>
      <c r="B14" s="8" t="s">
        <v>192</v>
      </c>
      <c r="C14" s="8" t="s">
        <v>165</v>
      </c>
      <c r="D14" s="8" t="s">
        <v>193</v>
      </c>
      <c r="E14" s="24">
        <f t="shared" si="0"/>
        <v>5</v>
      </c>
      <c r="F14" s="19">
        <f t="shared" si="1"/>
        <v>35</v>
      </c>
      <c r="G14" s="21"/>
      <c r="H14" s="21"/>
      <c r="I14" s="21"/>
      <c r="J14" s="21">
        <v>35</v>
      </c>
      <c r="K14" s="21"/>
      <c r="L14" s="21"/>
    </row>
    <row r="15" spans="1:12" ht="13.8" thickBot="1" x14ac:dyDescent="0.3">
      <c r="A15" s="8" t="s">
        <v>139</v>
      </c>
      <c r="B15" s="8" t="s">
        <v>263</v>
      </c>
      <c r="C15" s="8" t="s">
        <v>18</v>
      </c>
      <c r="D15" s="8" t="s">
        <v>264</v>
      </c>
      <c r="E15" s="24">
        <f t="shared" si="0"/>
        <v>5</v>
      </c>
      <c r="F15" s="19">
        <f t="shared" si="1"/>
        <v>35</v>
      </c>
      <c r="G15" s="21"/>
      <c r="H15" s="21"/>
      <c r="I15" s="21"/>
      <c r="J15" s="21"/>
      <c r="K15" s="21"/>
      <c r="L15" s="21">
        <v>35</v>
      </c>
    </row>
    <row r="16" spans="1:12" ht="13.8" thickBot="1" x14ac:dyDescent="0.3">
      <c r="A16" s="8" t="s">
        <v>139</v>
      </c>
      <c r="B16" s="8" t="s">
        <v>199</v>
      </c>
      <c r="C16" s="8" t="s">
        <v>197</v>
      </c>
      <c r="D16" s="8" t="s">
        <v>198</v>
      </c>
      <c r="E16" s="24">
        <f t="shared" si="0"/>
        <v>7</v>
      </c>
      <c r="F16" s="19">
        <f t="shared" si="1"/>
        <v>24</v>
      </c>
      <c r="G16" s="21"/>
      <c r="H16" s="21"/>
      <c r="I16" s="21"/>
      <c r="J16" s="21">
        <v>24</v>
      </c>
      <c r="K16" s="21"/>
      <c r="L16" s="21"/>
    </row>
  </sheetData>
  <sortState ref="A10:L16">
    <sortCondition ref="E10:E16"/>
  </sortState>
  <mergeCells count="1">
    <mergeCell ref="A6:J6"/>
  </mergeCells>
  <pageMargins left="0.38" right="0.19" top="0.98425196850393704" bottom="0.98425196850393704" header="0.51181102362204722" footer="0.51181102362204722"/>
  <pageSetup paperSize="9" scale="86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16"/>
  <sheetViews>
    <sheetView zoomScaleNormal="100" workbookViewId="0">
      <selection activeCell="F21" sqref="F21"/>
    </sheetView>
  </sheetViews>
  <sheetFormatPr baseColWidth="10" defaultColWidth="11.44140625" defaultRowHeight="13.2" x14ac:dyDescent="0.25"/>
  <cols>
    <col min="1" max="1" width="7.33203125" style="4" customWidth="1"/>
    <col min="2" max="2" width="24.88671875" style="4" customWidth="1"/>
    <col min="3" max="3" width="26.5546875" style="4" customWidth="1"/>
    <col min="4" max="4" width="16.88671875" style="4" customWidth="1"/>
    <col min="5" max="5" width="13.109375" style="4" bestFit="1" customWidth="1"/>
    <col min="6" max="6" width="14.88671875" style="4" bestFit="1" customWidth="1"/>
    <col min="7" max="9" width="10.6640625" style="4" bestFit="1" customWidth="1"/>
    <col min="10" max="10" width="10.6640625" style="5" bestFit="1" customWidth="1"/>
    <col min="11" max="12" width="10.6640625" style="4" bestFit="1" customWidth="1"/>
    <col min="13" max="16384" width="11.44140625" style="4"/>
  </cols>
  <sheetData>
    <row r="1" spans="1:12" x14ac:dyDescent="0.25">
      <c r="A1" s="1"/>
      <c r="B1" s="2"/>
      <c r="C1" s="2"/>
      <c r="D1" s="2"/>
      <c r="E1" s="3"/>
      <c r="F1" s="2"/>
      <c r="H1" s="5"/>
      <c r="J1" s="4"/>
    </row>
    <row r="2" spans="1:12" x14ac:dyDescent="0.25">
      <c r="A2" s="1"/>
      <c r="B2" s="2"/>
      <c r="C2" s="2"/>
      <c r="D2" s="2"/>
      <c r="E2" s="6"/>
      <c r="F2" s="9"/>
      <c r="G2" s="10"/>
      <c r="H2" s="10"/>
      <c r="I2" s="10"/>
      <c r="J2" s="10"/>
    </row>
    <row r="3" spans="1:12" x14ac:dyDescent="0.25">
      <c r="A3" s="1"/>
      <c r="B3" s="2"/>
      <c r="C3" s="2"/>
      <c r="D3" s="2"/>
      <c r="E3" s="2"/>
      <c r="F3" s="10"/>
      <c r="G3" s="10"/>
      <c r="H3" s="10"/>
      <c r="I3" s="10"/>
      <c r="J3" s="10"/>
    </row>
    <row r="4" spans="1:12" x14ac:dyDescent="0.25">
      <c r="A4" s="1"/>
      <c r="B4" s="2"/>
      <c r="C4" s="2"/>
      <c r="D4" s="2"/>
      <c r="E4" s="2"/>
      <c r="F4" s="10"/>
      <c r="G4" s="10"/>
      <c r="H4" s="10"/>
      <c r="I4" s="10"/>
      <c r="J4" s="10"/>
    </row>
    <row r="5" spans="1:12" ht="13.8" thickBot="1" x14ac:dyDescent="0.3">
      <c r="A5" s="1"/>
      <c r="B5" s="2"/>
      <c r="C5" s="2"/>
      <c r="D5" s="2"/>
      <c r="E5" s="2"/>
      <c r="F5" s="10"/>
      <c r="G5" s="10"/>
      <c r="H5" s="10"/>
      <c r="I5" s="10"/>
      <c r="J5" s="10"/>
    </row>
    <row r="6" spans="1:12" ht="16.2" thickBot="1" x14ac:dyDescent="0.35">
      <c r="A6" s="25" t="s">
        <v>10</v>
      </c>
      <c r="B6" s="26"/>
      <c r="C6" s="26"/>
      <c r="D6" s="26"/>
      <c r="E6" s="26"/>
      <c r="F6" s="26"/>
      <c r="G6" s="27"/>
      <c r="H6" s="27"/>
      <c r="I6" s="27"/>
      <c r="J6" s="28"/>
    </row>
    <row r="7" spans="1:12" ht="13.8" thickBot="1" x14ac:dyDescent="0.3">
      <c r="G7" s="16">
        <v>42144</v>
      </c>
      <c r="H7" s="16">
        <v>42170</v>
      </c>
      <c r="I7" s="16">
        <v>42184</v>
      </c>
      <c r="J7" s="16">
        <v>42206</v>
      </c>
      <c r="K7" s="16">
        <v>42234</v>
      </c>
      <c r="L7" s="16">
        <v>42258</v>
      </c>
    </row>
    <row r="8" spans="1:12" ht="13.8" thickBot="1" x14ac:dyDescent="0.3">
      <c r="A8" s="7" t="s">
        <v>0</v>
      </c>
      <c r="B8" s="7" t="s">
        <v>1</v>
      </c>
      <c r="C8" s="7" t="s">
        <v>2</v>
      </c>
      <c r="D8" s="7" t="s">
        <v>3</v>
      </c>
      <c r="E8" s="11" t="s">
        <v>5</v>
      </c>
      <c r="F8" s="7" t="s">
        <v>115</v>
      </c>
      <c r="G8" s="11" t="s">
        <v>6</v>
      </c>
      <c r="H8" s="11" t="s">
        <v>6</v>
      </c>
      <c r="I8" s="11" t="s">
        <v>6</v>
      </c>
      <c r="J8" s="11" t="s">
        <v>6</v>
      </c>
      <c r="K8" s="11" t="s">
        <v>6</v>
      </c>
      <c r="L8" s="11" t="s">
        <v>6</v>
      </c>
    </row>
    <row r="9" spans="1:12" ht="13.8" thickBot="1" x14ac:dyDescent="0.3">
      <c r="A9" s="13" t="s">
        <v>86</v>
      </c>
      <c r="B9" s="13" t="s">
        <v>87</v>
      </c>
      <c r="C9" s="13" t="s">
        <v>88</v>
      </c>
      <c r="D9" s="13">
        <v>1945</v>
      </c>
      <c r="E9" s="17">
        <f>RANK(F9,$F$9:$F$16,0)</f>
        <v>1</v>
      </c>
      <c r="F9" s="19">
        <f>SUM(G9:L9)</f>
        <v>175</v>
      </c>
      <c r="G9" s="21">
        <v>35</v>
      </c>
      <c r="H9" s="21">
        <v>35</v>
      </c>
      <c r="I9" s="21"/>
      <c r="J9" s="21">
        <v>35</v>
      </c>
      <c r="K9" s="21">
        <v>35</v>
      </c>
      <c r="L9" s="21">
        <v>35</v>
      </c>
    </row>
    <row r="10" spans="1:12" ht="13.8" thickBot="1" x14ac:dyDescent="0.3">
      <c r="A10" s="8" t="s">
        <v>86</v>
      </c>
      <c r="B10" s="8" t="s">
        <v>143</v>
      </c>
      <c r="C10" s="8" t="s">
        <v>127</v>
      </c>
      <c r="D10" s="8" t="s">
        <v>144</v>
      </c>
      <c r="E10" s="17">
        <f>RANK(F10,$F$9:$F$16,0)</f>
        <v>2</v>
      </c>
      <c r="F10" s="19">
        <f>SUM(G10:L10)</f>
        <v>152</v>
      </c>
      <c r="G10" s="21"/>
      <c r="H10" s="21">
        <v>30</v>
      </c>
      <c r="I10" s="21">
        <v>35</v>
      </c>
      <c r="J10" s="21">
        <v>27</v>
      </c>
      <c r="K10" s="21">
        <v>30</v>
      </c>
      <c r="L10" s="21">
        <v>30</v>
      </c>
    </row>
    <row r="11" spans="1:12" ht="13.8" thickBot="1" x14ac:dyDescent="0.3">
      <c r="A11" s="8" t="s">
        <v>86</v>
      </c>
      <c r="B11" s="8" t="s">
        <v>106</v>
      </c>
      <c r="C11" s="8" t="s">
        <v>48</v>
      </c>
      <c r="D11" s="8" t="s">
        <v>107</v>
      </c>
      <c r="E11" s="17">
        <f>RANK(F11,$F$9:$F$16,0)</f>
        <v>3</v>
      </c>
      <c r="F11" s="19">
        <f>SUM(G11:L11)</f>
        <v>134</v>
      </c>
      <c r="G11" s="21">
        <v>30</v>
      </c>
      <c r="H11" s="21">
        <v>27</v>
      </c>
      <c r="I11" s="21">
        <v>27</v>
      </c>
      <c r="J11" s="21">
        <v>25</v>
      </c>
      <c r="K11" s="21">
        <v>25</v>
      </c>
      <c r="L11" s="21"/>
    </row>
    <row r="12" spans="1:12" ht="13.8" thickBot="1" x14ac:dyDescent="0.3">
      <c r="A12" s="8" t="s">
        <v>86</v>
      </c>
      <c r="B12" s="8" t="s">
        <v>184</v>
      </c>
      <c r="C12" s="8" t="s">
        <v>185</v>
      </c>
      <c r="D12" s="8" t="s">
        <v>186</v>
      </c>
      <c r="E12" s="17">
        <f>RANK(F12,$F$9:$F$16,0)</f>
        <v>4</v>
      </c>
      <c r="F12" s="19">
        <f>SUM(G12:L12)</f>
        <v>114</v>
      </c>
      <c r="G12" s="21"/>
      <c r="H12" s="21"/>
      <c r="I12" s="21">
        <v>30</v>
      </c>
      <c r="J12" s="21">
        <v>30</v>
      </c>
      <c r="K12" s="21">
        <v>27</v>
      </c>
      <c r="L12" s="21">
        <v>27</v>
      </c>
    </row>
    <row r="14" spans="1:12" x14ac:dyDescent="0.25">
      <c r="J14" s="4"/>
    </row>
    <row r="15" spans="1:12" x14ac:dyDescent="0.25">
      <c r="J15" s="4"/>
    </row>
    <row r="16" spans="1:12" x14ac:dyDescent="0.25">
      <c r="J16" s="4"/>
    </row>
  </sheetData>
  <sortState ref="A9:L12">
    <sortCondition descending="1" ref="F9:F12"/>
  </sortState>
  <mergeCells count="1">
    <mergeCell ref="A6:J6"/>
  </mergeCells>
  <pageMargins left="0.42" right="0.19" top="0.98425196850393704" bottom="0.98425196850393704" header="0.51181102362204722" footer="0.51181102362204722"/>
  <pageSetup paperSize="9" scale="85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L21"/>
  <sheetViews>
    <sheetView zoomScaleNormal="100" workbookViewId="0">
      <selection activeCell="A21" sqref="A21"/>
    </sheetView>
  </sheetViews>
  <sheetFormatPr baseColWidth="10" defaultColWidth="11.44140625" defaultRowHeight="13.2" x14ac:dyDescent="0.25"/>
  <cols>
    <col min="1" max="1" width="7.33203125" style="4" customWidth="1"/>
    <col min="2" max="2" width="24.88671875" style="4" customWidth="1"/>
    <col min="3" max="3" width="26.5546875" style="4" bestFit="1" customWidth="1"/>
    <col min="4" max="4" width="16.88671875" style="4" customWidth="1"/>
    <col min="5" max="5" width="13.109375" style="4" bestFit="1" customWidth="1"/>
    <col min="6" max="6" width="14.88671875" style="4" bestFit="1" customWidth="1"/>
    <col min="7" max="9" width="10.6640625" style="4" bestFit="1" customWidth="1"/>
    <col min="10" max="10" width="11" style="5" bestFit="1" customWidth="1"/>
    <col min="11" max="16384" width="11.44140625" style="4"/>
  </cols>
  <sheetData>
    <row r="1" spans="1:12" x14ac:dyDescent="0.25">
      <c r="A1" s="1"/>
      <c r="B1" s="2"/>
      <c r="C1" s="2"/>
      <c r="D1" s="2"/>
      <c r="E1" s="3"/>
      <c r="F1" s="2"/>
      <c r="H1" s="5"/>
      <c r="J1" s="4"/>
    </row>
    <row r="2" spans="1:12" x14ac:dyDescent="0.25">
      <c r="A2" s="1"/>
      <c r="B2" s="2"/>
      <c r="C2" s="2"/>
      <c r="D2" s="2"/>
      <c r="E2" s="6"/>
      <c r="F2" s="9"/>
      <c r="G2" s="10"/>
      <c r="H2" s="10"/>
      <c r="I2" s="10"/>
      <c r="J2" s="10"/>
    </row>
    <row r="3" spans="1:12" x14ac:dyDescent="0.25">
      <c r="A3" s="1"/>
      <c r="B3" s="2"/>
      <c r="C3" s="2"/>
      <c r="D3" s="2"/>
      <c r="E3" s="2"/>
      <c r="F3" s="10"/>
      <c r="G3" s="10"/>
      <c r="H3" s="10"/>
      <c r="I3" s="10"/>
      <c r="J3" s="10"/>
    </row>
    <row r="4" spans="1:12" x14ac:dyDescent="0.25">
      <c r="A4" s="1"/>
      <c r="B4" s="2"/>
      <c r="C4" s="2"/>
      <c r="D4" s="2"/>
      <c r="E4" s="2"/>
      <c r="F4" s="10"/>
      <c r="G4" s="10"/>
      <c r="H4" s="10"/>
      <c r="I4" s="10"/>
      <c r="J4" s="10"/>
    </row>
    <row r="5" spans="1:12" ht="13.8" thickBot="1" x14ac:dyDescent="0.3">
      <c r="A5" s="1"/>
      <c r="B5" s="2"/>
      <c r="C5" s="2"/>
      <c r="D5" s="2"/>
      <c r="E5" s="2"/>
      <c r="F5" s="10"/>
      <c r="G5" s="10"/>
      <c r="H5" s="10"/>
      <c r="I5" s="10"/>
      <c r="J5" s="10"/>
    </row>
    <row r="6" spans="1:12" ht="16.2" thickBot="1" x14ac:dyDescent="0.35">
      <c r="A6" s="25" t="s">
        <v>11</v>
      </c>
      <c r="B6" s="26"/>
      <c r="C6" s="26"/>
      <c r="D6" s="26"/>
      <c r="E6" s="26"/>
      <c r="F6" s="26"/>
      <c r="G6" s="27"/>
      <c r="H6" s="27"/>
      <c r="I6" s="27"/>
      <c r="J6" s="28"/>
    </row>
    <row r="7" spans="1:12" ht="13.8" thickBot="1" x14ac:dyDescent="0.3">
      <c r="G7" s="16">
        <v>42144</v>
      </c>
      <c r="H7" s="16">
        <v>42170</v>
      </c>
      <c r="I7" s="16">
        <v>42184</v>
      </c>
      <c r="J7" s="16">
        <v>42206</v>
      </c>
      <c r="K7" s="16">
        <v>42234</v>
      </c>
      <c r="L7" s="16">
        <v>42258</v>
      </c>
    </row>
    <row r="8" spans="1:12" ht="13.8" thickBot="1" x14ac:dyDescent="0.3">
      <c r="A8" s="7" t="s">
        <v>0</v>
      </c>
      <c r="B8" s="7" t="s">
        <v>1</v>
      </c>
      <c r="C8" s="7" t="s">
        <v>2</v>
      </c>
      <c r="D8" s="7" t="s">
        <v>3</v>
      </c>
      <c r="E8" s="11" t="s">
        <v>5</v>
      </c>
      <c r="F8" s="7" t="s">
        <v>115</v>
      </c>
      <c r="G8" s="11" t="s">
        <v>6</v>
      </c>
      <c r="H8" s="11" t="s">
        <v>6</v>
      </c>
      <c r="I8" s="11" t="s">
        <v>6</v>
      </c>
      <c r="J8" s="11" t="s">
        <v>6</v>
      </c>
      <c r="K8" s="11" t="s">
        <v>6</v>
      </c>
      <c r="L8" s="11" t="s">
        <v>6</v>
      </c>
    </row>
    <row r="9" spans="1:12" ht="13.8" thickBot="1" x14ac:dyDescent="0.3">
      <c r="A9" s="13" t="s">
        <v>66</v>
      </c>
      <c r="B9" s="13" t="s">
        <v>67</v>
      </c>
      <c r="C9" s="13" t="s">
        <v>68</v>
      </c>
      <c r="D9" s="13" t="s">
        <v>69</v>
      </c>
      <c r="E9" s="17">
        <f t="shared" ref="E9:E18" si="0">RANK(F9,$F$9:$F$18,0)</f>
        <v>1</v>
      </c>
      <c r="F9" s="19">
        <f t="shared" ref="F9:F18" si="1">SUM(G9:L9)</f>
        <v>125</v>
      </c>
      <c r="G9" s="21">
        <v>35</v>
      </c>
      <c r="H9" s="21"/>
      <c r="I9" s="21">
        <v>30</v>
      </c>
      <c r="J9" s="21"/>
      <c r="K9" s="21">
        <v>25</v>
      </c>
      <c r="L9" s="21">
        <v>35</v>
      </c>
    </row>
    <row r="10" spans="1:12" ht="13.8" thickBot="1" x14ac:dyDescent="0.3">
      <c r="A10" s="8" t="s">
        <v>66</v>
      </c>
      <c r="B10" s="8" t="s">
        <v>173</v>
      </c>
      <c r="C10" s="8" t="s">
        <v>174</v>
      </c>
      <c r="D10" s="8" t="s">
        <v>175</v>
      </c>
      <c r="E10" s="17">
        <f t="shared" si="0"/>
        <v>2</v>
      </c>
      <c r="F10" s="19">
        <f t="shared" si="1"/>
        <v>122</v>
      </c>
      <c r="G10" s="21"/>
      <c r="H10" s="21"/>
      <c r="I10" s="21">
        <v>35</v>
      </c>
      <c r="J10" s="21">
        <v>30</v>
      </c>
      <c r="K10" s="21">
        <v>27</v>
      </c>
      <c r="L10" s="21">
        <v>30</v>
      </c>
    </row>
    <row r="11" spans="1:12" ht="13.8" thickBot="1" x14ac:dyDescent="0.3">
      <c r="A11" s="8" t="s">
        <v>66</v>
      </c>
      <c r="B11" s="8" t="s">
        <v>180</v>
      </c>
      <c r="C11" s="8" t="s">
        <v>22</v>
      </c>
      <c r="D11" s="8" t="s">
        <v>181</v>
      </c>
      <c r="E11" s="17">
        <f t="shared" si="0"/>
        <v>3</v>
      </c>
      <c r="F11" s="19">
        <f t="shared" si="1"/>
        <v>86</v>
      </c>
      <c r="G11" s="21"/>
      <c r="H11" s="21"/>
      <c r="I11" s="21">
        <v>27</v>
      </c>
      <c r="J11" s="21">
        <v>35</v>
      </c>
      <c r="K11" s="21">
        <v>24</v>
      </c>
      <c r="L11" s="21"/>
    </row>
    <row r="12" spans="1:12" ht="13.8" thickBot="1" x14ac:dyDescent="0.3">
      <c r="A12" s="8" t="s">
        <v>66</v>
      </c>
      <c r="B12" s="8" t="s">
        <v>104</v>
      </c>
      <c r="C12" s="8" t="s">
        <v>22</v>
      </c>
      <c r="D12" s="8" t="s">
        <v>105</v>
      </c>
      <c r="E12" s="17">
        <f t="shared" si="0"/>
        <v>4</v>
      </c>
      <c r="F12" s="19">
        <f t="shared" si="1"/>
        <v>84</v>
      </c>
      <c r="G12" s="21">
        <v>24</v>
      </c>
      <c r="H12" s="21">
        <v>35</v>
      </c>
      <c r="I12" s="21">
        <v>25</v>
      </c>
      <c r="J12" s="21"/>
      <c r="K12" s="21"/>
      <c r="L12" s="21"/>
    </row>
    <row r="13" spans="1:12" ht="13.8" thickBot="1" x14ac:dyDescent="0.3">
      <c r="A13" s="8" t="s">
        <v>66</v>
      </c>
      <c r="B13" s="8" t="s">
        <v>241</v>
      </c>
      <c r="C13" s="8" t="s">
        <v>234</v>
      </c>
      <c r="D13" s="8" t="s">
        <v>242</v>
      </c>
      <c r="E13" s="23">
        <f t="shared" si="0"/>
        <v>5</v>
      </c>
      <c r="F13" s="19">
        <f t="shared" si="1"/>
        <v>35</v>
      </c>
      <c r="G13" s="21"/>
      <c r="H13" s="21"/>
      <c r="I13" s="21"/>
      <c r="J13" s="21"/>
      <c r="K13" s="21">
        <v>35</v>
      </c>
      <c r="L13" s="21"/>
    </row>
    <row r="14" spans="1:12" ht="13.8" thickBot="1" x14ac:dyDescent="0.3">
      <c r="A14" s="8" t="s">
        <v>66</v>
      </c>
      <c r="B14" s="8" t="s">
        <v>70</v>
      </c>
      <c r="C14" s="8" t="s">
        <v>71</v>
      </c>
      <c r="D14" s="8" t="s">
        <v>72</v>
      </c>
      <c r="E14" s="23">
        <f t="shared" si="0"/>
        <v>6</v>
      </c>
      <c r="F14" s="19">
        <f t="shared" si="1"/>
        <v>30</v>
      </c>
      <c r="G14" s="21">
        <v>30</v>
      </c>
      <c r="H14" s="21"/>
      <c r="I14" s="21"/>
      <c r="J14" s="21"/>
      <c r="K14" s="21"/>
      <c r="L14" s="21"/>
    </row>
    <row r="15" spans="1:12" ht="13.8" thickBot="1" x14ac:dyDescent="0.3">
      <c r="A15" s="8" t="s">
        <v>66</v>
      </c>
      <c r="B15" s="8" t="s">
        <v>243</v>
      </c>
      <c r="C15" s="8" t="s">
        <v>244</v>
      </c>
      <c r="D15" s="8" t="s">
        <v>245</v>
      </c>
      <c r="E15" s="23">
        <f t="shared" si="0"/>
        <v>6</v>
      </c>
      <c r="F15" s="19">
        <f t="shared" si="1"/>
        <v>30</v>
      </c>
      <c r="G15" s="21"/>
      <c r="H15" s="21"/>
      <c r="I15" s="21"/>
      <c r="J15" s="21"/>
      <c r="K15" s="21">
        <v>30</v>
      </c>
      <c r="L15" s="21"/>
    </row>
    <row r="16" spans="1:12" ht="13.8" thickBot="1" x14ac:dyDescent="0.3">
      <c r="A16" s="8" t="s">
        <v>66</v>
      </c>
      <c r="B16" s="8" t="s">
        <v>76</v>
      </c>
      <c r="C16" s="8">
        <v>0</v>
      </c>
      <c r="D16" s="8" t="s">
        <v>77</v>
      </c>
      <c r="E16" s="23">
        <f t="shared" si="0"/>
        <v>8</v>
      </c>
      <c r="F16" s="19">
        <f t="shared" si="1"/>
        <v>27</v>
      </c>
      <c r="G16" s="21">
        <v>27</v>
      </c>
      <c r="H16" s="21"/>
      <c r="I16" s="21"/>
      <c r="J16" s="21"/>
      <c r="K16" s="21"/>
      <c r="L16" s="21"/>
    </row>
    <row r="17" spans="1:12" ht="13.8" thickBot="1" x14ac:dyDescent="0.3">
      <c r="A17" s="8" t="s">
        <v>66</v>
      </c>
      <c r="B17" s="8" t="s">
        <v>99</v>
      </c>
      <c r="C17" s="8" t="s">
        <v>100</v>
      </c>
      <c r="D17" s="8" t="s">
        <v>101</v>
      </c>
      <c r="E17" s="23">
        <f t="shared" si="0"/>
        <v>9</v>
      </c>
      <c r="F17" s="19">
        <f t="shared" si="1"/>
        <v>25</v>
      </c>
      <c r="G17" s="21">
        <v>25</v>
      </c>
      <c r="H17" s="21"/>
      <c r="I17" s="21"/>
      <c r="J17" s="21"/>
      <c r="K17" s="21"/>
      <c r="L17" s="21"/>
    </row>
    <row r="18" spans="1:12" ht="13.8" thickBot="1" x14ac:dyDescent="0.3">
      <c r="A18" s="8" t="s">
        <v>66</v>
      </c>
      <c r="B18" s="8" t="s">
        <v>246</v>
      </c>
      <c r="C18" s="8" t="s">
        <v>247</v>
      </c>
      <c r="D18" s="8">
        <v>0</v>
      </c>
      <c r="E18" s="23">
        <f t="shared" si="0"/>
        <v>10</v>
      </c>
      <c r="F18" s="19">
        <f t="shared" si="1"/>
        <v>23</v>
      </c>
      <c r="G18" s="21"/>
      <c r="H18" s="21"/>
      <c r="I18" s="21"/>
      <c r="J18" s="21"/>
      <c r="K18" s="21">
        <v>23</v>
      </c>
      <c r="L18" s="21"/>
    </row>
    <row r="20" spans="1:12" x14ac:dyDescent="0.25">
      <c r="J20" s="4"/>
    </row>
    <row r="21" spans="1:12" x14ac:dyDescent="0.25">
      <c r="J21" s="4"/>
    </row>
  </sheetData>
  <sortState ref="A9:L18">
    <sortCondition descending="1" ref="F9:F18"/>
  </sortState>
  <mergeCells count="1">
    <mergeCell ref="A6:J6"/>
  </mergeCells>
  <pageMargins left="0.32" right="0.3" top="0.98425196850393704" bottom="0.98425196850393704" header="0.51181102362204722" footer="0.51181102362204722"/>
  <pageSetup paperSize="9" scale="85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L26"/>
  <sheetViews>
    <sheetView zoomScaleNormal="100" workbookViewId="0">
      <selection activeCell="A22" sqref="A22"/>
    </sheetView>
  </sheetViews>
  <sheetFormatPr baseColWidth="10" defaultColWidth="11.44140625" defaultRowHeight="13.2" x14ac:dyDescent="0.25"/>
  <cols>
    <col min="1" max="1" width="10" style="4" customWidth="1"/>
    <col min="2" max="2" width="24.88671875" style="4" customWidth="1"/>
    <col min="3" max="3" width="26.5546875" style="4" bestFit="1" customWidth="1"/>
    <col min="4" max="4" width="16.88671875" style="4" customWidth="1"/>
    <col min="5" max="5" width="11.5546875" style="4" bestFit="1" customWidth="1"/>
    <col min="6" max="6" width="14.88671875" style="4" bestFit="1" customWidth="1"/>
    <col min="7" max="9" width="10.6640625" style="4" bestFit="1" customWidth="1"/>
    <col min="10" max="10" width="10.6640625" style="5" bestFit="1" customWidth="1"/>
    <col min="11" max="12" width="10.6640625" style="4" bestFit="1" customWidth="1"/>
    <col min="13" max="13" width="10.6640625" style="4" customWidth="1"/>
    <col min="14" max="15" width="18.88671875" style="4" bestFit="1" customWidth="1"/>
    <col min="16" max="16" width="26.5546875" style="4" bestFit="1" customWidth="1"/>
    <col min="17" max="17" width="13" style="4" bestFit="1" customWidth="1"/>
    <col min="18" max="16384" width="11.44140625" style="4"/>
  </cols>
  <sheetData>
    <row r="1" spans="1:12" x14ac:dyDescent="0.25">
      <c r="A1" s="1"/>
      <c r="B1" s="2"/>
      <c r="C1" s="2"/>
      <c r="D1" s="2"/>
      <c r="E1" s="3"/>
      <c r="F1" s="2"/>
      <c r="H1" s="5"/>
      <c r="J1" s="4"/>
    </row>
    <row r="2" spans="1:12" x14ac:dyDescent="0.25">
      <c r="A2" s="1"/>
      <c r="B2" s="2"/>
      <c r="C2" s="2"/>
      <c r="D2" s="2"/>
      <c r="E2" s="6"/>
      <c r="F2" s="9"/>
      <c r="G2" s="10"/>
      <c r="H2" s="10"/>
      <c r="I2" s="10"/>
      <c r="J2" s="10"/>
    </row>
    <row r="3" spans="1:12" x14ac:dyDescent="0.25">
      <c r="A3" s="1"/>
      <c r="B3" s="2"/>
      <c r="C3" s="2"/>
      <c r="D3" s="2"/>
      <c r="E3" s="2"/>
      <c r="F3" s="10"/>
      <c r="G3" s="10"/>
      <c r="H3" s="10"/>
      <c r="I3" s="10"/>
      <c r="J3" s="10"/>
    </row>
    <row r="4" spans="1:12" x14ac:dyDescent="0.25">
      <c r="A4" s="1"/>
      <c r="B4" s="2"/>
      <c r="C4" s="2"/>
      <c r="D4" s="2"/>
      <c r="E4" s="2"/>
      <c r="F4" s="10"/>
      <c r="G4" s="10"/>
      <c r="H4" s="10"/>
      <c r="I4" s="10"/>
      <c r="J4" s="10"/>
    </row>
    <row r="5" spans="1:12" ht="13.8" thickBot="1" x14ac:dyDescent="0.3">
      <c r="A5" s="1"/>
      <c r="B5" s="2"/>
      <c r="C5" s="2"/>
      <c r="D5" s="2"/>
      <c r="E5" s="2"/>
      <c r="F5" s="10"/>
      <c r="G5" s="10"/>
      <c r="H5" s="10"/>
      <c r="I5" s="10"/>
      <c r="J5" s="10"/>
    </row>
    <row r="6" spans="1:12" ht="16.2" thickBot="1" x14ac:dyDescent="0.35">
      <c r="A6" s="25" t="s">
        <v>12</v>
      </c>
      <c r="B6" s="26"/>
      <c r="C6" s="26"/>
      <c r="D6" s="26"/>
      <c r="E6" s="26"/>
      <c r="F6" s="26"/>
      <c r="G6" s="27"/>
      <c r="H6" s="27"/>
      <c r="I6" s="27"/>
      <c r="J6" s="28"/>
    </row>
    <row r="7" spans="1:12" ht="13.8" thickBot="1" x14ac:dyDescent="0.3">
      <c r="G7" s="16">
        <v>42144</v>
      </c>
      <c r="H7" s="16">
        <v>42170</v>
      </c>
      <c r="I7" s="16">
        <v>42184</v>
      </c>
      <c r="J7" s="16">
        <v>42206</v>
      </c>
      <c r="K7" s="16">
        <v>42234</v>
      </c>
      <c r="L7" s="16">
        <v>42258</v>
      </c>
    </row>
    <row r="8" spans="1:12" ht="13.8" thickBot="1" x14ac:dyDescent="0.3">
      <c r="A8" s="7" t="s">
        <v>0</v>
      </c>
      <c r="B8" s="7" t="s">
        <v>1</v>
      </c>
      <c r="C8" s="7" t="s">
        <v>2</v>
      </c>
      <c r="D8" s="7" t="s">
        <v>3</v>
      </c>
      <c r="E8" s="11" t="s">
        <v>5</v>
      </c>
      <c r="F8" s="7" t="s">
        <v>115</v>
      </c>
      <c r="G8" s="11" t="s">
        <v>6</v>
      </c>
      <c r="H8" s="11" t="s">
        <v>6</v>
      </c>
      <c r="I8" s="11" t="s">
        <v>6</v>
      </c>
      <c r="J8" s="11" t="s">
        <v>6</v>
      </c>
      <c r="K8" s="11" t="s">
        <v>6</v>
      </c>
      <c r="L8" s="11" t="s">
        <v>6</v>
      </c>
    </row>
    <row r="9" spans="1:12" ht="13.8" thickBot="1" x14ac:dyDescent="0.3">
      <c r="A9" s="8" t="s">
        <v>41</v>
      </c>
      <c r="B9" s="8" t="s">
        <v>64</v>
      </c>
      <c r="C9" s="8" t="s">
        <v>22</v>
      </c>
      <c r="D9" s="8" t="s">
        <v>65</v>
      </c>
      <c r="E9" s="14">
        <f t="shared" ref="E9:E20" si="0">RANK(F9,$F$9:$F$31,0)</f>
        <v>1</v>
      </c>
      <c r="F9" s="19">
        <f t="shared" ref="F9:F20" si="1">SUM(G9:L9)</f>
        <v>165</v>
      </c>
      <c r="G9" s="21">
        <v>30</v>
      </c>
      <c r="H9" s="21">
        <v>35</v>
      </c>
      <c r="I9" s="21">
        <v>30</v>
      </c>
      <c r="J9" s="21">
        <v>35</v>
      </c>
      <c r="K9" s="21"/>
      <c r="L9" s="21">
        <v>35</v>
      </c>
    </row>
    <row r="10" spans="1:12" ht="13.8" thickBot="1" x14ac:dyDescent="0.3">
      <c r="A10" s="8" t="s">
        <v>41</v>
      </c>
      <c r="B10" s="8" t="s">
        <v>79</v>
      </c>
      <c r="C10" s="8" t="s">
        <v>22</v>
      </c>
      <c r="D10" s="8">
        <v>1969</v>
      </c>
      <c r="E10" s="14">
        <f t="shared" si="0"/>
        <v>2</v>
      </c>
      <c r="F10" s="19">
        <f t="shared" si="1"/>
        <v>159</v>
      </c>
      <c r="G10" s="21">
        <v>27</v>
      </c>
      <c r="H10" s="21">
        <v>30</v>
      </c>
      <c r="I10" s="21">
        <v>25</v>
      </c>
      <c r="J10" s="21">
        <v>27</v>
      </c>
      <c r="K10" s="21">
        <v>25</v>
      </c>
      <c r="L10" s="21">
        <v>25</v>
      </c>
    </row>
    <row r="11" spans="1:12" ht="13.8" thickBot="1" x14ac:dyDescent="0.3">
      <c r="A11" s="8" t="s">
        <v>41</v>
      </c>
      <c r="B11" s="8" t="s">
        <v>80</v>
      </c>
      <c r="C11" s="8" t="s">
        <v>22</v>
      </c>
      <c r="D11" s="8" t="s">
        <v>81</v>
      </c>
      <c r="E11" s="14">
        <f t="shared" si="0"/>
        <v>3</v>
      </c>
      <c r="F11" s="19">
        <f t="shared" si="1"/>
        <v>139</v>
      </c>
      <c r="G11" s="21">
        <v>25</v>
      </c>
      <c r="H11" s="21">
        <v>24</v>
      </c>
      <c r="I11" s="21"/>
      <c r="J11" s="21">
        <v>30</v>
      </c>
      <c r="K11" s="21">
        <v>30</v>
      </c>
      <c r="L11" s="21">
        <v>30</v>
      </c>
    </row>
    <row r="12" spans="1:12" ht="13.8" thickBot="1" x14ac:dyDescent="0.3">
      <c r="A12" s="8" t="s">
        <v>41</v>
      </c>
      <c r="B12" s="8" t="s">
        <v>92</v>
      </c>
      <c r="C12" s="8" t="s">
        <v>22</v>
      </c>
      <c r="D12" s="8" t="s">
        <v>93</v>
      </c>
      <c r="E12" s="14">
        <f t="shared" si="0"/>
        <v>4</v>
      </c>
      <c r="F12" s="19">
        <f t="shared" si="1"/>
        <v>131</v>
      </c>
      <c r="G12" s="21">
        <v>23</v>
      </c>
      <c r="H12" s="21">
        <v>27</v>
      </c>
      <c r="I12" s="21">
        <v>27</v>
      </c>
      <c r="J12" s="21"/>
      <c r="K12" s="21">
        <v>27</v>
      </c>
      <c r="L12" s="21">
        <v>27</v>
      </c>
    </row>
    <row r="13" spans="1:12" ht="13.8" thickBot="1" x14ac:dyDescent="0.3">
      <c r="A13" s="8" t="s">
        <v>41</v>
      </c>
      <c r="B13" s="8" t="s">
        <v>108</v>
      </c>
      <c r="C13" s="8" t="s">
        <v>55</v>
      </c>
      <c r="D13" s="8" t="s">
        <v>109</v>
      </c>
      <c r="E13" s="14">
        <f t="shared" si="0"/>
        <v>5</v>
      </c>
      <c r="F13" s="19">
        <f t="shared" si="1"/>
        <v>112</v>
      </c>
      <c r="G13" s="21">
        <v>21</v>
      </c>
      <c r="H13" s="21">
        <v>22</v>
      </c>
      <c r="I13" s="21">
        <v>22</v>
      </c>
      <c r="J13" s="21">
        <v>24</v>
      </c>
      <c r="K13" s="21">
        <v>23</v>
      </c>
      <c r="L13" s="21"/>
    </row>
    <row r="14" spans="1:12" ht="13.8" thickBot="1" x14ac:dyDescent="0.3">
      <c r="A14" s="8" t="s">
        <v>41</v>
      </c>
      <c r="B14" s="8" t="s">
        <v>89</v>
      </c>
      <c r="C14" s="8" t="s">
        <v>90</v>
      </c>
      <c r="D14" s="8" t="s">
        <v>91</v>
      </c>
      <c r="E14" s="14">
        <f t="shared" si="0"/>
        <v>6</v>
      </c>
      <c r="F14" s="19">
        <f t="shared" si="1"/>
        <v>95</v>
      </c>
      <c r="G14" s="21">
        <v>24</v>
      </c>
      <c r="H14" s="21">
        <v>23</v>
      </c>
      <c r="I14" s="21">
        <v>23</v>
      </c>
      <c r="J14" s="21">
        <v>25</v>
      </c>
      <c r="K14" s="21"/>
      <c r="L14" s="21"/>
    </row>
    <row r="15" spans="1:12" ht="13.8" thickBot="1" x14ac:dyDescent="0.3">
      <c r="A15" s="8" t="s">
        <v>41</v>
      </c>
      <c r="B15" s="8" t="s">
        <v>251</v>
      </c>
      <c r="C15" s="8" t="s">
        <v>22</v>
      </c>
      <c r="D15" s="8" t="s">
        <v>103</v>
      </c>
      <c r="E15" s="24">
        <f t="shared" si="0"/>
        <v>7</v>
      </c>
      <c r="F15" s="19">
        <f t="shared" si="1"/>
        <v>48</v>
      </c>
      <c r="G15" s="21"/>
      <c r="H15" s="21"/>
      <c r="I15" s="21"/>
      <c r="J15" s="21"/>
      <c r="K15" s="21">
        <v>24</v>
      </c>
      <c r="L15" s="21">
        <v>24</v>
      </c>
    </row>
    <row r="16" spans="1:12" ht="13.8" thickBot="1" x14ac:dyDescent="0.3">
      <c r="A16" s="8" t="s">
        <v>41</v>
      </c>
      <c r="B16" s="8" t="s">
        <v>96</v>
      </c>
      <c r="C16" s="8" t="s">
        <v>97</v>
      </c>
      <c r="D16" s="8" t="s">
        <v>98</v>
      </c>
      <c r="E16" s="24">
        <f t="shared" si="0"/>
        <v>8</v>
      </c>
      <c r="F16" s="19">
        <f t="shared" si="1"/>
        <v>47</v>
      </c>
      <c r="G16" s="21">
        <v>22</v>
      </c>
      <c r="H16" s="21">
        <v>25</v>
      </c>
      <c r="I16" s="21"/>
      <c r="J16" s="21"/>
      <c r="K16" s="21"/>
      <c r="L16" s="21"/>
    </row>
    <row r="17" spans="1:12" ht="13.8" thickBot="1" x14ac:dyDescent="0.3">
      <c r="A17" s="8" t="s">
        <v>41</v>
      </c>
      <c r="B17" s="8" t="s">
        <v>169</v>
      </c>
      <c r="C17" s="8" t="s">
        <v>125</v>
      </c>
      <c r="D17" s="8" t="s">
        <v>170</v>
      </c>
      <c r="E17" s="24">
        <f t="shared" si="0"/>
        <v>9</v>
      </c>
      <c r="F17" s="19">
        <f t="shared" si="1"/>
        <v>35</v>
      </c>
      <c r="G17" s="21"/>
      <c r="H17" s="21"/>
      <c r="I17" s="21">
        <v>35</v>
      </c>
      <c r="J17" s="21"/>
      <c r="K17" s="21"/>
      <c r="L17" s="21"/>
    </row>
    <row r="18" spans="1:12" ht="13.8" thickBot="1" x14ac:dyDescent="0.3">
      <c r="A18" s="8" t="s">
        <v>41</v>
      </c>
      <c r="B18" s="8" t="s">
        <v>42</v>
      </c>
      <c r="C18" s="8" t="s">
        <v>31</v>
      </c>
      <c r="D18" s="8" t="s">
        <v>43</v>
      </c>
      <c r="E18" s="24">
        <f t="shared" si="0"/>
        <v>9</v>
      </c>
      <c r="F18" s="19">
        <f t="shared" si="1"/>
        <v>35</v>
      </c>
      <c r="G18" s="21">
        <v>35</v>
      </c>
      <c r="H18" s="21"/>
      <c r="I18" s="21"/>
      <c r="J18" s="21"/>
      <c r="K18" s="21"/>
      <c r="L18" s="21"/>
    </row>
    <row r="19" spans="1:12" ht="13.8" thickBot="1" x14ac:dyDescent="0.3">
      <c r="A19" s="8" t="s">
        <v>41</v>
      </c>
      <c r="B19" s="8" t="s">
        <v>248</v>
      </c>
      <c r="C19" s="8" t="s">
        <v>249</v>
      </c>
      <c r="D19" s="8" t="s">
        <v>250</v>
      </c>
      <c r="E19" s="24">
        <f t="shared" si="0"/>
        <v>9</v>
      </c>
      <c r="F19" s="19">
        <f t="shared" si="1"/>
        <v>35</v>
      </c>
      <c r="G19" s="21"/>
      <c r="H19" s="21"/>
      <c r="I19" s="21"/>
      <c r="J19" s="21"/>
      <c r="K19" s="21">
        <v>35</v>
      </c>
      <c r="L19" s="21"/>
    </row>
    <row r="20" spans="1:12" ht="13.8" thickBot="1" x14ac:dyDescent="0.3">
      <c r="A20" s="8" t="s">
        <v>41</v>
      </c>
      <c r="B20" s="8" t="s">
        <v>176</v>
      </c>
      <c r="C20" s="8" t="s">
        <v>22</v>
      </c>
      <c r="D20" s="8">
        <v>1975</v>
      </c>
      <c r="E20" s="24">
        <f t="shared" si="0"/>
        <v>12</v>
      </c>
      <c r="F20" s="19">
        <f t="shared" si="1"/>
        <v>24</v>
      </c>
      <c r="G20" s="21"/>
      <c r="H20" s="21"/>
      <c r="I20" s="21">
        <v>24</v>
      </c>
      <c r="J20" s="21"/>
      <c r="K20" s="21"/>
      <c r="L20" s="21"/>
    </row>
    <row r="22" spans="1:12" x14ac:dyDescent="0.25">
      <c r="J22" s="4"/>
    </row>
    <row r="23" spans="1:12" x14ac:dyDescent="0.25">
      <c r="J23" s="4"/>
    </row>
    <row r="24" spans="1:12" x14ac:dyDescent="0.25">
      <c r="J24" s="4"/>
    </row>
    <row r="25" spans="1:12" x14ac:dyDescent="0.25">
      <c r="J25" s="4"/>
    </row>
    <row r="26" spans="1:12" x14ac:dyDescent="0.25">
      <c r="J26" s="4"/>
    </row>
  </sheetData>
  <sortState ref="A9:L20">
    <sortCondition descending="1" ref="F9:F20"/>
  </sortState>
  <mergeCells count="1">
    <mergeCell ref="A6:J6"/>
  </mergeCells>
  <pageMargins left="0.26" right="0.19" top="0.98425196850393704" bottom="0.98425196850393704" header="0.51181102362204722" footer="0.51181102362204722"/>
  <pageSetup paperSize="9" scale="8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H1</vt:lpstr>
      <vt:lpstr>H2</vt:lpstr>
      <vt:lpstr>H3</vt:lpstr>
      <vt:lpstr>H4</vt:lpstr>
      <vt:lpstr>H5</vt:lpstr>
      <vt:lpstr>D</vt:lpstr>
      <vt:lpstr>RR Herren</vt:lpstr>
      <vt:lpstr>D!Zielbereich</vt:lpstr>
      <vt:lpstr>'H1'!Zielbereich</vt:lpstr>
      <vt:lpstr>'H2'!Zielbereich</vt:lpstr>
      <vt:lpstr>'H3'!Zielbereich</vt:lpstr>
      <vt:lpstr>'H4'!Zielbereich</vt:lpstr>
      <vt:lpstr>'H5'!Zielbereich</vt:lpstr>
      <vt:lpstr>'RR Herren'!Zielbereich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Luki</cp:lastModifiedBy>
  <cp:lastPrinted>2015-09-11T17:32:15Z</cp:lastPrinted>
  <dcterms:created xsi:type="dcterms:W3CDTF">2015-05-21T06:57:19Z</dcterms:created>
  <dcterms:modified xsi:type="dcterms:W3CDTF">2015-09-17T13:23:32Z</dcterms:modified>
</cp:coreProperties>
</file>